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d.docs.live.net/d01a90dea0db6b4a/Desktop/izvršenje 2025/"/>
    </mc:Choice>
  </mc:AlternateContent>
  <xr:revisionPtr revIDLastSave="70" documentId="8_{718FEE29-17DC-4E74-AB60-C3D8B66FE685}" xr6:coauthVersionLast="47" xr6:coauthVersionMax="47" xr10:uidLastSave="{0C8A1A52-6C6F-4FBC-8A84-5BEC802CECBD}"/>
  <bookViews>
    <workbookView xWindow="-120" yWindow="-120" windowWidth="29040" windowHeight="15720" xr2:uid="{00000000-000D-0000-FFFF-FFFF00000000}"/>
  </bookViews>
  <sheets>
    <sheet name="SAŽETAK OPĆEG DIJELA" sheetId="1" r:id="rId1"/>
    <sheet name="Prih i rash po ekonom klas" sheetId="2" r:id="rId2"/>
    <sheet name="Prih i rash po izvorima fin" sheetId="3" r:id="rId3"/>
    <sheet name="rASHODI PO FUNK KLAS" sheetId="4" r:id="rId4"/>
    <sheet name="RASHODI PO PROGR KLAS" sheetId="5" r:id="rId5"/>
  </sheets>
  <definedNames>
    <definedName name="_xlnm.Print_Area" localSheetId="3">'rASHODI PO FUNK KLAS'!$A$1:$G$6</definedName>
    <definedName name="_xlnm.Print_Area" localSheetId="4">'RASHODI PO PROGR KLAS'!$A$1:$E$216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13" i="1"/>
  <c r="F38" i="1"/>
  <c r="G29" i="1"/>
  <c r="F29" i="1"/>
  <c r="C13" i="1"/>
  <c r="C14" i="1" s="1"/>
  <c r="D13" i="1"/>
  <c r="B13" i="1"/>
  <c r="C10" i="1"/>
  <c r="D10" i="1"/>
  <c r="E10" i="1"/>
  <c r="B10" i="1"/>
  <c r="G11" i="1"/>
  <c r="G12" i="1"/>
  <c r="F11" i="1"/>
  <c r="F12" i="1"/>
  <c r="G8" i="1"/>
  <c r="D14" i="1" l="1"/>
  <c r="E14" i="1"/>
  <c r="G14" i="1" s="1"/>
  <c r="G13" i="1"/>
  <c r="G10" i="1"/>
  <c r="B14" i="1"/>
  <c r="F10" i="1"/>
  <c r="F13" i="1"/>
  <c r="F14" i="1" l="1"/>
</calcChain>
</file>

<file path=xl/sharedStrings.xml><?xml version="1.0" encoding="utf-8"?>
<sst xmlns="http://schemas.openxmlformats.org/spreadsheetml/2006/main" count="413" uniqueCount="183">
  <si>
    <t>A. RAČUN PRIHODA I RASHODA</t>
  </si>
  <si>
    <t>Oznaka</t>
  </si>
  <si>
    <t>Izvorni plan (2.)</t>
  </si>
  <si>
    <t>Tekući plan (3.)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</si>
  <si>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</si>
  <si>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</si>
  <si>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</si>
  <si>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</si>
  <si>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</si>
  <si>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</si>
  <si>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</si>
  <si>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</si>
  <si>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</si>
  <si>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</si>
  <si>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Preneseni manjak iz prethodne godine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</si>
  <si>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</si>
  <si>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</si>
  <si>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D. PRIJENOS SREDSTAVA U SLIJEDEĆE RAZDOBLJE</t>
  </si>
  <si>
    <t>UKUPNO PRIHODI</t>
  </si>
  <si>
    <t>UKUPNO RASHODI</t>
  </si>
  <si>
    <t>NETO  ZADUŽIVANJE/FINANCIRANJE (B)</t>
  </si>
  <si>
    <t>PRENESENA SREDSTVA   ( C)</t>
  </si>
  <si>
    <t>RAZLIKA - VIŠAK/MANJAK (A)</t>
  </si>
  <si>
    <t>Prenesena raspoloživa sredstva iz prethodne godine</t>
  </si>
  <si>
    <t xml:space="preserve">C. PRENESENA SREDSTVA IZ PRETHODNE GODINE </t>
  </si>
  <si>
    <t>VIŠAK/MANJAK (A) +/- NETO (B)+ PRENESENA SREDSTVA ( C )</t>
  </si>
  <si>
    <t xml:space="preserve">  MANJAK</t>
  </si>
  <si>
    <t xml:space="preserve">  VIŠAK  </t>
  </si>
  <si>
    <t>Indeks 5/2 (6.)</t>
  </si>
  <si>
    <t>Indeks 5/4 (7.)</t>
  </si>
  <si>
    <t>6 Prihodi poslovanja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</si>
  <si>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</si>
  <si>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</si>
  <si>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</si>
  <si>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</si>
  <si>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64 Prihodi od imovine</t>
  </si>
  <si>
    <t>641 Prihodi od financijske imovine</t>
  </si>
  <si>
    <t>6413 Kamate na oročena sredstva i depozite po viđenju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</si>
  <si>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</si>
  <si>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</si>
  <si>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</si>
  <si>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</si>
  <si>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</si>
  <si>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</si>
  <si>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</si>
  <si>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</si>
  <si>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</si>
  <si>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</si>
  <si>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SVEUKUPNO PRIHODI</t>
  </si>
  <si>
    <t>3 Rashodi poslovanja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</si>
  <si>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</si>
  <si>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</si>
  <si>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</si>
  <si>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</si>
  <si>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</si>
  <si>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</si>
  <si>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</si>
  <si>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</si>
  <si>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</si>
  <si>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</si>
  <si>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</si>
  <si>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</si>
  <si>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</si>
  <si>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</si>
  <si>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</si>
  <si>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</si>
  <si>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</si>
  <si>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</si>
  <si>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</si>
  <si>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</si>
  <si>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3232 Usluge tekućeg i investicijskog održavanja</t>
  </si>
  <si>
    <t>3234 Komunalne usluge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</si>
  <si>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</si>
  <si>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</si>
  <si>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</si>
  <si>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</si>
  <si>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</si>
  <si>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</si>
  <si>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</si>
  <si>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</si>
  <si>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</si>
  <si>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</si>
  <si>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</si>
  <si>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</si>
  <si>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</si>
  <si>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</si>
  <si>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</si>
  <si>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</si>
  <si>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</si>
  <si>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381 Tekuće donacije</t>
  </si>
  <si>
    <t>3812 Tekuće donacije u naravi</t>
  </si>
  <si>
    <t>383 Kazne, penali i naknade štete</t>
  </si>
  <si>
    <t>3835 Ostale kazne</t>
  </si>
  <si>
    <t>4 Rashodi za nabavu nefinancijske imovine</t>
  </si>
  <si>
    <t>41 Rashodi za nabavu neproizvedene dugotrajne imovine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</si>
  <si>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</si>
  <si>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</si>
  <si>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</si>
  <si>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</si>
  <si>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</si>
  <si>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</si>
  <si>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</si>
  <si>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</si>
  <si>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</si>
  <si>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426 Nematerijalna proizvedena imovina</t>
  </si>
  <si>
    <t>4264 Ostala nematerijalna proizvedena imovina</t>
  </si>
  <si>
    <t>SVEUKUPNO RASHODI</t>
  </si>
  <si>
    <t>PRIHODI I RASHODI PO EKONOMSKOJ KLASIFIKACIJI</t>
  </si>
  <si>
    <t>Izvor: 1 OPĆI PRIHODI I PRIMICI</t>
  </si>
  <si>
    <t>Izvor: 11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</si>
  <si>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</si>
  <si>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</si>
  <si>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</si>
  <si>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</si>
  <si>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</si>
  <si>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</si>
  <si>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</si>
  <si>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</si>
  <si>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</si>
  <si>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</si>
  <si>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</si>
  <si>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</si>
  <si>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</si>
  <si>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Izvor: 7 PRIHODI OD PRODAJE ILI ZAMJENE NEFINANCIJSKE IMOVINE I NAKNADE S NASLOVA OSIGURANJA</t>
  </si>
  <si>
    <t>Izvor: 78 Prenesena sredstva - prihodi od prodaje ili zamjene nefinancijske imovine i naknade s naslova osiguranja</t>
  </si>
  <si>
    <t>PRIHODI I RASHODI PO IZVORIMA FINANCIRANJA</t>
  </si>
  <si>
    <t>Funk. klas: 09 OBRAZOVANJE</t>
  </si>
  <si>
    <t>RASHODI PO FUNKCIJSKOJ KLASIFIKACIJI</t>
  </si>
  <si>
    <t>Izvorni plan (1.)</t>
  </si>
  <si>
    <t>Tekući plan (2.)</t>
  </si>
  <si>
    <t>Ostvarenje (3.)</t>
  </si>
  <si>
    <t>Indeks (3./2.)</t>
  </si>
  <si>
    <t>SVEUKUPNO</t>
  </si>
  <si>
    <t>10661 OŠ FRANE PETRIĆA CRES</t>
  </si>
  <si>
    <t>Izvor: 111 Porezni i ostali prihodi</t>
  </si>
  <si>
    <t>Izvor: 321 Vlastiti prihodi - proračunski korisnici</t>
  </si>
  <si>
    <t>Izvor: 383 Prenesena sredstva - vlastiti prihodi proračunskih korisnika</t>
  </si>
  <si>
    <t>Izvor: 431 Prihodi za posebne namjene - proračunski korisnici</t>
  </si>
  <si>
    <t>Izvor: 441 Prihodi za decentralizirane funkcije - OŠ</t>
  </si>
  <si>
    <t>Izvor: 483 Prenesena sredstva - namjenski prihodi - proračunski korisnici</t>
  </si>
  <si>
    <t>Izvor: 515 Pomoći za provođenje EU projekata</t>
  </si>
  <si>
    <t>Izvor: 521 Pomoći - proračunski korisnici</t>
  </si>
  <si>
    <t>Izvor: 581 Prenesena sredstva - pomoći</t>
  </si>
  <si>
    <t>Izvor: 621 Donacije - proračunski korisnici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</si>
  <si>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</si>
  <si>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</si>
  <si>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</si>
  <si>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</si>
  <si>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</si>
  <si>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</si>
  <si>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</si>
  <si>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</si>
  <si>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</si>
  <si>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</si>
  <si>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</si>
  <si>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</si>
  <si>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RASHODI PO PROGRAMSKOJ KLASIFIKACIJI</t>
  </si>
  <si>
    <t>GODIŠNJI  IZVJEŠTAJ O IZVRŠENJU FINANCIJSKOG PLANA 2025. GODINE                                               OSNOVNA ŠKOLA FRANE PETRIĆA, CRES</t>
  </si>
  <si>
    <t>Ostvarenje preth. 2024. godine.             (1)</t>
  </si>
  <si>
    <t>Ostvarenje 2025.  godine        (4.)</t>
  </si>
  <si>
    <t>Rezultat  2024.</t>
  </si>
  <si>
    <t>Rezultat 2025.</t>
  </si>
  <si>
    <t>Izvršenje 2024. (2.)</t>
  </si>
  <si>
    <t>Izvorni plan 2025 (3.)</t>
  </si>
  <si>
    <t>Tekući plan 2025. (4.)</t>
  </si>
  <si>
    <t>Izvršenje 2025. (5.)</t>
  </si>
  <si>
    <t>663 cije od pravnih i fizičkih osoba izvan općeg proračuna te povrat donacija i kapitalnih pomoći po protestiranim jamstvima</t>
  </si>
  <si>
    <t>3231 Usluge telefona, interneta, pošte i prijevoza</t>
  </si>
  <si>
    <t>3235 Zakupnine i najamnine</t>
  </si>
  <si>
    <t>38 Rashodi za donacije, kazne, naknade šteta i kapitalne pomoći</t>
  </si>
  <si>
    <t>Izvor: 321401 Vlastiti prihodi - osnovne škole</t>
  </si>
  <si>
    <t>Izvor: 383401 Prenesena sredstva - vlastiti prihodi - osnovne škole</t>
  </si>
  <si>
    <t>Izvor: 431401 Prihodi za posebne namjene - osnovne škole</t>
  </si>
  <si>
    <t>Izvor: 4411 Prihodi za decentralizirane funkcije - OŠ</t>
  </si>
  <si>
    <t>Izvor: 4831401 Prenesena sredstva - namjenski prihodi - osnovne škole</t>
  </si>
  <si>
    <t>Izvor: 515002 Ministarstvo znanosti, obrazovanja i športa - za pomoćnike u nastavi</t>
  </si>
  <si>
    <t>Izvor: 521401 Pomoći - osnovne škole</t>
  </si>
  <si>
    <t>Izvor: 5815002 Prenesena sredstva - pomoći za provođenje EU projekta - Za pomoćnike u nastavi</t>
  </si>
  <si>
    <t>Izvor: 582 Prenesena sredstva - pomoći - proračunski korisnici</t>
  </si>
  <si>
    <t>Izvor: 5821401 Prenesena sredstva - pomoći - osnovne škole</t>
  </si>
  <si>
    <t>Izvor: 621401 Donacije - osnovne škole</t>
  </si>
  <si>
    <t>Izvor: 782 Prenesena sredstva - Prihodi od prodaje ili zamjene nefinancijske imovine i naknade štete s naslova osiguranja</t>
  </si>
  <si>
    <t>Izvor: 7821401 Prenesena sredstva - Prihodi od nefin. imovine -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</si>
</sst>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#,##0.00\ _k_n;[Red]#,##0.00\ _k_n"/>
    <numFmt numFmtId="166" formatCode="#,##0.00;[Red]#,##0.00"/>
  </numFmts>
  <fonts count="33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7.5"/>
      <color rgb="FF000000"/>
      <name val="Microsoft Sans Serif"/>
      <family val="2"/>
      <charset val="238"/>
    </font>
    <font>
      <sz val="8"/>
      <color rgb="FF000000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6"/>
      <color rgb="FF000000"/>
      <name val="Verdana"/>
      <family val="2"/>
      <charset val="238"/>
    </font>
    <font>
      <b/>
      <sz val="10"/>
      <color rgb="FF0000FF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3" fillId="0" borderId="0"/>
    <xf numFmtId="164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 wrapText="1" indent="1"/>
    </xf>
    <xf numFmtId="0" fontId="6" fillId="0" borderId="0" xfId="0" applyFont="1" applyAlignment="1">
      <alignment horizontal="left" indent="1"/>
    </xf>
    <xf numFmtId="0" fontId="6" fillId="2" borderId="0" xfId="0" applyFont="1" applyFill="1" applyAlignment="1">
      <alignment horizontal="left" indent="1"/>
    </xf>
    <xf numFmtId="0" fontId="1" fillId="0" borderId="0" xfId="0" applyFont="1" applyFill="1" applyAlignment="1">
      <alignment horizontal="left" indent="1"/>
    </xf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15" fillId="3" borderId="0" xfId="0" applyFont="1" applyFill="1"/>
    <xf numFmtId="0" fontId="16" fillId="0" borderId="0" xfId="0" applyFont="1"/>
    <xf numFmtId="0" fontId="17" fillId="0" borderId="0" xfId="0" applyFont="1" applyAlignment="1">
      <alignment horizontal="left" indent="1"/>
    </xf>
    <xf numFmtId="0" fontId="18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12" fillId="0" borderId="2" xfId="0" applyFont="1" applyBorder="1" applyAlignment="1">
      <alignment horizontal="center" vertical="center" wrapText="1" indent="1"/>
    </xf>
    <xf numFmtId="0" fontId="6" fillId="2" borderId="0" xfId="0" applyFont="1" applyFill="1" applyAlignment="1">
      <alignment horizontal="left" vertical="center"/>
    </xf>
    <xf numFmtId="0" fontId="9" fillId="0" borderId="2" xfId="0" applyFont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wrapText="1" indent="1"/>
    </xf>
    <xf numFmtId="4" fontId="21" fillId="3" borderId="4" xfId="0" applyNumberFormat="1" applyFont="1" applyFill="1" applyBorder="1" applyAlignment="1">
      <alignment horizontal="right" wrapText="1"/>
    </xf>
    <xf numFmtId="0" fontId="21" fillId="3" borderId="7" xfId="0" applyFont="1" applyFill="1" applyBorder="1" applyAlignment="1">
      <alignment wrapText="1"/>
    </xf>
    <xf numFmtId="0" fontId="1" fillId="0" borderId="0" xfId="0" applyFont="1" applyAlignment="1">
      <alignment horizontal="left" vertical="center"/>
    </xf>
    <xf numFmtId="4" fontId="20" fillId="0" borderId="2" xfId="2" applyNumberFormat="1" applyFont="1" applyBorder="1" applyAlignment="1">
      <alignment horizontal="right" wrapText="1"/>
    </xf>
    <xf numFmtId="4" fontId="20" fillId="0" borderId="2" xfId="0" applyNumberFormat="1" applyFont="1" applyBorder="1" applyAlignment="1">
      <alignment horizontal="right" wrapText="1"/>
    </xf>
    <xf numFmtId="4" fontId="21" fillId="0" borderId="2" xfId="0" applyNumberFormat="1" applyFont="1" applyFill="1" applyBorder="1" applyAlignment="1">
      <alignment horizontal="right"/>
    </xf>
    <xf numFmtId="0" fontId="8" fillId="0" borderId="7" xfId="0" applyFont="1" applyFill="1" applyBorder="1" applyAlignment="1">
      <alignment horizontal="left" vertical="center" wrapText="1"/>
    </xf>
    <xf numFmtId="165" fontId="20" fillId="0" borderId="4" xfId="3" applyNumberFormat="1" applyFont="1" applyFill="1" applyBorder="1" applyAlignment="1">
      <alignment wrapText="1"/>
    </xf>
    <xf numFmtId="165" fontId="20" fillId="0" borderId="13" xfId="3" applyNumberFormat="1" applyFont="1" applyFill="1" applyBorder="1" applyAlignment="1">
      <alignment wrapText="1"/>
    </xf>
    <xf numFmtId="0" fontId="8" fillId="0" borderId="8" xfId="0" applyFont="1" applyFill="1" applyBorder="1" applyAlignment="1">
      <alignment horizontal="left" vertical="center" wrapText="1"/>
    </xf>
    <xf numFmtId="4" fontId="21" fillId="0" borderId="9" xfId="0" applyNumberFormat="1" applyFont="1" applyFill="1" applyBorder="1" applyAlignment="1">
      <alignment horizontal="right"/>
    </xf>
    <xf numFmtId="166" fontId="20" fillId="2" borderId="4" xfId="3" applyNumberFormat="1" applyFont="1" applyFill="1" applyBorder="1" applyAlignment="1">
      <alignment wrapText="1"/>
    </xf>
    <xf numFmtId="0" fontId="1" fillId="0" borderId="15" xfId="0" applyFont="1" applyFill="1" applyBorder="1" applyAlignment="1">
      <alignment horizontal="left" indent="1"/>
    </xf>
    <xf numFmtId="0" fontId="21" fillId="3" borderId="5" xfId="0" applyFont="1" applyFill="1" applyBorder="1" applyAlignment="1">
      <alignment wrapText="1"/>
    </xf>
    <xf numFmtId="4" fontId="21" fillId="3" borderId="3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left"/>
    </xf>
    <xf numFmtId="4" fontId="14" fillId="5" borderId="2" xfId="0" applyNumberFormat="1" applyFont="1" applyFill="1" applyBorder="1" applyAlignment="1">
      <alignment horizontal="right" wrapText="1"/>
    </xf>
    <xf numFmtId="0" fontId="14" fillId="7" borderId="5" xfId="0" applyFont="1" applyFill="1" applyBorder="1" applyAlignment="1">
      <alignment horizontal="left" vertical="center" wrapText="1"/>
    </xf>
    <xf numFmtId="4" fontId="14" fillId="7" borderId="3" xfId="0" applyNumberFormat="1" applyFont="1" applyFill="1" applyBorder="1" applyAlignment="1">
      <alignment horizontal="right" wrapText="1"/>
    </xf>
    <xf numFmtId="0" fontId="8" fillId="5" borderId="5" xfId="0" applyFont="1" applyFill="1" applyBorder="1" applyAlignment="1">
      <alignment horizontal="left" vertical="center" wrapText="1" indent="1"/>
    </xf>
    <xf numFmtId="0" fontId="7" fillId="5" borderId="3" xfId="0" applyFont="1" applyFill="1" applyBorder="1" applyAlignment="1">
      <alignment horizontal="left" wrapText="1" indent="1"/>
    </xf>
    <xf numFmtId="0" fontId="6" fillId="5" borderId="6" xfId="0" applyFont="1" applyFill="1" applyBorder="1" applyAlignment="1">
      <alignment horizontal="left" wrapText="1" indent="1"/>
    </xf>
    <xf numFmtId="0" fontId="16" fillId="0" borderId="0" xfId="0" applyFont="1" applyAlignment="1"/>
    <xf numFmtId="0" fontId="8" fillId="5" borderId="14" xfId="0" applyFont="1" applyFill="1" applyBorder="1" applyAlignment="1">
      <alignment horizontal="left" vertical="center" wrapText="1"/>
    </xf>
    <xf numFmtId="4" fontId="21" fillId="5" borderId="2" xfId="0" applyNumberFormat="1" applyFont="1" applyFill="1" applyBorder="1" applyAlignment="1">
      <alignment horizontal="right"/>
    </xf>
    <xf numFmtId="0" fontId="8" fillId="5" borderId="2" xfId="0" applyFont="1" applyFill="1" applyBorder="1" applyAlignment="1">
      <alignment horizontal="left" vertical="center" wrapText="1" indent="1"/>
    </xf>
    <xf numFmtId="0" fontId="5" fillId="5" borderId="2" xfId="0" applyFont="1" applyFill="1" applyBorder="1" applyAlignment="1">
      <alignment horizontal="center" vertical="center" wrapText="1" indent="1"/>
    </xf>
    <xf numFmtId="166" fontId="20" fillId="5" borderId="4" xfId="3" applyNumberFormat="1" applyFont="1" applyFill="1" applyBorder="1" applyAlignment="1">
      <alignment wrapText="1"/>
    </xf>
    <xf numFmtId="0" fontId="7" fillId="5" borderId="7" xfId="0" applyFont="1" applyFill="1" applyBorder="1" applyAlignment="1">
      <alignment horizontal="left" wrapText="1" indent="1"/>
    </xf>
    <xf numFmtId="0" fontId="14" fillId="5" borderId="5" xfId="0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left" vertical="center" wrapText="1"/>
    </xf>
    <xf numFmtId="166" fontId="20" fillId="6" borderId="4" xfId="3" applyNumberFormat="1" applyFont="1" applyFill="1" applyBorder="1" applyAlignment="1">
      <alignment wrapText="1"/>
    </xf>
    <xf numFmtId="0" fontId="5" fillId="0" borderId="17" xfId="0" applyFont="1" applyBorder="1" applyAlignment="1">
      <alignment horizontal="center" vertical="center" wrapText="1" indent="1"/>
    </xf>
    <xf numFmtId="0" fontId="8" fillId="8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1"/>
    </xf>
    <xf numFmtId="4" fontId="8" fillId="2" borderId="4" xfId="0" applyNumberFormat="1" applyFont="1" applyFill="1" applyBorder="1" applyAlignment="1">
      <alignment horizontal="right" wrapText="1" indent="1"/>
    </xf>
    <xf numFmtId="0" fontId="6" fillId="8" borderId="4" xfId="0" applyFont="1" applyFill="1" applyBorder="1" applyAlignment="1">
      <alignment horizontal="left" wrapText="1" indent="1"/>
    </xf>
    <xf numFmtId="0" fontId="6" fillId="8" borderId="0" xfId="0" applyFont="1" applyFill="1" applyAlignment="1">
      <alignment horizontal="left" indent="1"/>
    </xf>
    <xf numFmtId="0" fontId="6" fillId="8" borderId="0" xfId="0" applyFont="1" applyFill="1" applyAlignment="1">
      <alignment horizontal="center" vertical="center"/>
    </xf>
    <xf numFmtId="0" fontId="29" fillId="0" borderId="0" xfId="0" applyFont="1"/>
    <xf numFmtId="0" fontId="0" fillId="3" borderId="0" xfId="0" applyFill="1"/>
    <xf numFmtId="0" fontId="6" fillId="3" borderId="0" xfId="0" applyFont="1" applyFill="1" applyAlignment="1">
      <alignment horizontal="left" indent="1"/>
    </xf>
    <xf numFmtId="0" fontId="30" fillId="0" borderId="0" xfId="0" applyFont="1"/>
    <xf numFmtId="0" fontId="25" fillId="3" borderId="0" xfId="0" applyFont="1" applyFill="1" applyAlignment="1">
      <alignment horizontal="left" indent="1"/>
    </xf>
    <xf numFmtId="0" fontId="25" fillId="2" borderId="0" xfId="0" applyFont="1" applyFill="1" applyAlignment="1">
      <alignment horizontal="left" indent="1"/>
    </xf>
    <xf numFmtId="0" fontId="25" fillId="8" borderId="0" xfId="0" applyFont="1" applyFill="1" applyAlignment="1">
      <alignment horizontal="left" indent="1"/>
    </xf>
    <xf numFmtId="0" fontId="25" fillId="9" borderId="0" xfId="0" applyFont="1" applyFill="1" applyAlignment="1">
      <alignment horizontal="left" indent="1"/>
    </xf>
    <xf numFmtId="0" fontId="31" fillId="3" borderId="0" xfId="0" applyFont="1" applyFill="1" applyAlignment="1">
      <alignment horizontal="left" indent="1"/>
    </xf>
    <xf numFmtId="0" fontId="31" fillId="0" borderId="0" xfId="0" applyFont="1" applyAlignment="1">
      <alignment horizontal="left" indent="1"/>
    </xf>
    <xf numFmtId="0" fontId="4" fillId="0" borderId="0" xfId="1" applyNumberFormat="1" applyFont="1" applyFill="1" applyBorder="1" applyAlignment="1" applyProtection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4" borderId="0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/>
    </xf>
    <xf numFmtId="0" fontId="4" fillId="0" borderId="11" xfId="1" applyNumberFormat="1" applyFont="1" applyFill="1" applyBorder="1" applyAlignment="1" applyProtection="1">
      <alignment horizontal="center"/>
    </xf>
    <xf numFmtId="0" fontId="4" fillId="0" borderId="12" xfId="1" applyNumberFormat="1" applyFont="1" applyFill="1" applyBorder="1" applyAlignment="1" applyProtection="1">
      <alignment horizontal="center"/>
    </xf>
    <xf numFmtId="0" fontId="4" fillId="0" borderId="9" xfId="1" applyNumberFormat="1" applyFont="1" applyFill="1" applyBorder="1" applyAlignment="1" applyProtection="1">
      <alignment horizont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4" fontId="23" fillId="2" borderId="16" xfId="0" applyNumberFormat="1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right" wrapText="1" indent="1"/>
    </xf>
    <xf numFmtId="0" fontId="6" fillId="2" borderId="4" xfId="0" applyFont="1" applyFill="1" applyBorder="1" applyAlignment="1">
      <alignment horizontal="right" wrapText="1" indent="1"/>
    </xf>
    <xf numFmtId="4" fontId="8" fillId="8" borderId="4" xfId="0" applyNumberFormat="1" applyFont="1" applyFill="1" applyBorder="1" applyAlignment="1">
      <alignment horizontal="right" wrapText="1" indent="1"/>
    </xf>
    <xf numFmtId="0" fontId="8" fillId="8" borderId="4" xfId="0" applyFont="1" applyFill="1" applyBorder="1" applyAlignment="1">
      <alignment horizontal="right" wrapText="1" indent="1"/>
    </xf>
    <xf numFmtId="0" fontId="6" fillId="8" borderId="4" xfId="0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3"/>
    </xf>
    <xf numFmtId="4" fontId="7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right" wrapText="1" indent="1"/>
    </xf>
    <xf numFmtId="4" fontId="6" fillId="2" borderId="4" xfId="0" applyNumberFormat="1" applyFont="1" applyFill="1" applyBorder="1" applyAlignment="1">
      <alignment horizontal="right" wrapText="1" indent="1"/>
    </xf>
    <xf numFmtId="0" fontId="7" fillId="2" borderId="4" xfId="0" applyFont="1" applyFill="1" applyBorder="1" applyAlignment="1">
      <alignment horizontal="left" wrapText="1" indent="1"/>
    </xf>
    <xf numFmtId="0" fontId="8" fillId="2" borderId="4" xfId="0" applyFont="1" applyFill="1" applyBorder="1" applyAlignment="1">
      <alignment horizontal="left" wrapText="1" indent="3"/>
    </xf>
    <xf numFmtId="0" fontId="8" fillId="9" borderId="4" xfId="0" applyFont="1" applyFill="1" applyBorder="1" applyAlignment="1">
      <alignment horizontal="left" wrapText="1" indent="1"/>
    </xf>
    <xf numFmtId="4" fontId="8" fillId="9" borderId="4" xfId="0" applyNumberFormat="1" applyFont="1" applyFill="1" applyBorder="1" applyAlignment="1">
      <alignment horizontal="right" wrapText="1" indent="1"/>
    </xf>
    <xf numFmtId="0" fontId="8" fillId="9" borderId="4" xfId="0" applyFont="1" applyFill="1" applyBorder="1" applyAlignment="1">
      <alignment horizontal="right" wrapText="1" indent="1"/>
    </xf>
    <xf numFmtId="0" fontId="8" fillId="2" borderId="4" xfId="0" applyFont="1" applyFill="1" applyBorder="1" applyAlignment="1">
      <alignment horizontal="left" wrapText="1" indent="4"/>
    </xf>
    <xf numFmtId="0" fontId="7" fillId="2" borderId="4" xfId="0" applyFont="1" applyFill="1" applyBorder="1" applyAlignment="1">
      <alignment horizontal="left" wrapText="1" indent="5"/>
    </xf>
    <xf numFmtId="0" fontId="32" fillId="2" borderId="4" xfId="0" applyFont="1" applyFill="1" applyBorder="1" applyAlignment="1">
      <alignment horizontal="left" wrapText="1" indent="2"/>
    </xf>
    <xf numFmtId="4" fontId="32" fillId="2" borderId="4" xfId="0" applyNumberFormat="1" applyFont="1" applyFill="1" applyBorder="1" applyAlignment="1">
      <alignment horizontal="right" wrapText="1" indent="1"/>
    </xf>
    <xf numFmtId="0" fontId="32" fillId="2" borderId="4" xfId="0" applyFont="1" applyFill="1" applyBorder="1" applyAlignment="1">
      <alignment horizontal="right" wrapText="1" indent="1"/>
    </xf>
    <xf numFmtId="0" fontId="27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7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 vertical="center" wrapText="1"/>
    </xf>
    <xf numFmtId="0" fontId="24" fillId="2" borderId="4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8" fillId="8" borderId="4" xfId="0" applyNumberFormat="1" applyFont="1" applyFill="1" applyBorder="1" applyAlignment="1">
      <alignment horizontal="right" vertical="center" wrapText="1"/>
    </xf>
    <xf numFmtId="0" fontId="8" fillId="8" borderId="4" xfId="0" applyFont="1" applyFill="1" applyBorder="1" applyAlignment="1">
      <alignment horizontal="right" vertical="center" wrapText="1"/>
    </xf>
    <xf numFmtId="0" fontId="6" fillId="8" borderId="4" xfId="0" applyFont="1" applyFill="1" applyBorder="1" applyAlignment="1">
      <alignment horizontal="right" vertical="center" wrapText="1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topLeftCell="A23" zoomScale="80" zoomScaleNormal="80" workbookViewId="0">
      <selection activeCell="E30" sqref="E30"/>
    </sheetView>
  </sheetViews>
  <sheetFormatPr defaultColWidth="9.140625"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5" width="17.140625" style="1" customWidth="1"/>
    <col min="6" max="6" width="12" style="1" customWidth="1"/>
    <col min="7" max="7" width="11.85546875" style="1" customWidth="1"/>
    <col min="8" max="16384" width="9.140625" style="1"/>
  </cols>
  <sheetData>
    <row r="1" spans="1:7" ht="71.45" customHeight="1" thickBot="1" x14ac:dyDescent="0.2">
      <c r="A1" s="70" t="s">
        <v>157</v>
      </c>
      <c r="B1" s="70"/>
      <c r="C1" s="70"/>
      <c r="D1" s="70"/>
      <c r="E1" s="70"/>
      <c r="F1" s="70"/>
      <c r="G1" s="70"/>
    </row>
    <row r="2" spans="1:7" ht="54" customHeight="1" x14ac:dyDescent="0.15">
      <c r="A2" s="2"/>
      <c r="B2" s="2"/>
      <c r="C2" s="2" t="s">
        <v>16</v>
      </c>
      <c r="D2" s="2"/>
      <c r="E2" s="2"/>
      <c r="F2" s="2"/>
      <c r="G2" s="2"/>
    </row>
    <row r="3" spans="1:7" s="22" customFormat="1" ht="33" customHeight="1" x14ac:dyDescent="0.25">
      <c r="A3" s="71" t="s">
        <v>15</v>
      </c>
      <c r="B3" s="71"/>
      <c r="C3" s="71"/>
      <c r="D3" s="71"/>
      <c r="E3" s="71"/>
      <c r="F3" s="71"/>
      <c r="G3" s="71"/>
    </row>
    <row r="4" spans="1:7" ht="12" hidden="1" customHeight="1" x14ac:dyDescent="0.15">
      <c r="A4" s="3"/>
      <c r="B4" s="3"/>
      <c r="C4" s="3"/>
      <c r="D4" s="3"/>
      <c r="E4" s="3"/>
      <c r="F4" s="3"/>
      <c r="G4" s="3"/>
    </row>
    <row r="5" spans="1:7" ht="41.1" customHeight="1" x14ac:dyDescent="0.3">
      <c r="A5" s="72" t="s">
        <v>0</v>
      </c>
      <c r="B5" s="73"/>
      <c r="C5" s="73"/>
      <c r="D5" s="73"/>
      <c r="E5" s="73"/>
      <c r="F5" s="73"/>
      <c r="G5" s="74"/>
    </row>
    <row r="6" spans="1:7" s="5" customFormat="1" ht="51.6" customHeight="1" x14ac:dyDescent="0.15">
      <c r="A6" s="4" t="s">
        <v>1</v>
      </c>
      <c r="B6" s="15" t="s">
        <v>158</v>
      </c>
      <c r="C6" s="15" t="s">
        <v>2</v>
      </c>
      <c r="D6" s="15" t="s">
        <v>3</v>
      </c>
      <c r="E6" s="15" t="s">
        <v>159</v>
      </c>
      <c r="F6" s="15" t="s">
        <v>4</v>
      </c>
      <c r="G6" s="15" t="s">
        <v>5</v>
      </c>
    </row>
    <row r="7" spans="1:7" s="6" customFormat="1" ht="17.25" customHeight="1" x14ac:dyDescent="0.2">
      <c r="A7" s="39" t="s">
        <v>0</v>
      </c>
      <c r="B7" s="40"/>
      <c r="C7" s="40"/>
      <c r="D7" s="40"/>
      <c r="E7" s="40"/>
      <c r="F7" s="40"/>
      <c r="G7" s="41"/>
    </row>
    <row r="8" spans="1:7" s="6" customFormat="1" ht="18" customHeight="1" x14ac:dyDescent="0.2">
      <c r="A8" s="19" t="s">
        <v>10</v>
      </c>
      <c r="B8" s="31">
        <v>1434053.5</v>
      </c>
      <c r="C8" s="31">
        <v>1856754.53</v>
      </c>
      <c r="D8" s="31">
        <v>1856754.53</v>
      </c>
      <c r="E8" s="31">
        <v>1636476.76</v>
      </c>
      <c r="F8" s="31">
        <f>E8/B8*100</f>
        <v>114.11546082485764</v>
      </c>
      <c r="G8" s="31">
        <f>E8/D8*100</f>
        <v>88.13640863986474</v>
      </c>
    </row>
    <row r="9" spans="1:7" s="6" customFormat="1" ht="18" customHeight="1" x14ac:dyDescent="0.2">
      <c r="A9" s="19" t="s">
        <v>11</v>
      </c>
      <c r="B9" s="31">
        <v>0</v>
      </c>
      <c r="C9" s="31">
        <v>0</v>
      </c>
      <c r="D9" s="31">
        <v>0</v>
      </c>
      <c r="E9" s="31">
        <v>0</v>
      </c>
      <c r="F9" s="31"/>
      <c r="G9" s="31"/>
    </row>
    <row r="10" spans="1:7" s="6" customFormat="1" ht="18" customHeight="1" x14ac:dyDescent="0.2">
      <c r="A10" s="48" t="s">
        <v>18</v>
      </c>
      <c r="B10" s="47">
        <f>B8+B9</f>
        <v>1434053.5</v>
      </c>
      <c r="C10" s="47">
        <f t="shared" ref="C10:E10" si="0">C8+C9</f>
        <v>1856754.53</v>
      </c>
      <c r="D10" s="47">
        <f t="shared" si="0"/>
        <v>1856754.53</v>
      </c>
      <c r="E10" s="47">
        <f t="shared" si="0"/>
        <v>1636476.76</v>
      </c>
      <c r="F10" s="31">
        <f t="shared" ref="F10:F14" si="1">E10/B10*100</f>
        <v>114.11546082485764</v>
      </c>
      <c r="G10" s="31">
        <f t="shared" ref="G10:G14" si="2">E10/D10*100</f>
        <v>88.13640863986474</v>
      </c>
    </row>
    <row r="11" spans="1:7" s="6" customFormat="1" ht="18" customHeight="1" x14ac:dyDescent="0.2">
      <c r="A11" s="19" t="s">
        <v>12</v>
      </c>
      <c r="B11" s="31">
        <v>1404171.58</v>
      </c>
      <c r="C11" s="31">
        <v>1844250.53</v>
      </c>
      <c r="D11" s="31">
        <v>1844250.53</v>
      </c>
      <c r="E11" s="31">
        <v>1753697.67</v>
      </c>
      <c r="F11" s="31">
        <f t="shared" si="1"/>
        <v>124.89197865691028</v>
      </c>
      <c r="G11" s="31">
        <f t="shared" si="2"/>
        <v>95.089991379858787</v>
      </c>
    </row>
    <row r="12" spans="1:7" s="6" customFormat="1" ht="18" customHeight="1" x14ac:dyDescent="0.2">
      <c r="A12" s="19" t="s">
        <v>13</v>
      </c>
      <c r="B12" s="31">
        <v>37249.39</v>
      </c>
      <c r="C12" s="31">
        <v>75015.05</v>
      </c>
      <c r="D12" s="31">
        <v>75015.05</v>
      </c>
      <c r="E12" s="31">
        <v>31963.88</v>
      </c>
      <c r="F12" s="31">
        <f t="shared" si="1"/>
        <v>85.810479044086364</v>
      </c>
      <c r="G12" s="31">
        <f t="shared" si="2"/>
        <v>42.609956268775399</v>
      </c>
    </row>
    <row r="13" spans="1:7" s="6" customFormat="1" ht="18" customHeight="1" x14ac:dyDescent="0.2">
      <c r="A13" s="48" t="s">
        <v>19</v>
      </c>
      <c r="B13" s="47">
        <f>B11+B12</f>
        <v>1441420.97</v>
      </c>
      <c r="C13" s="47">
        <f t="shared" ref="C13:D13" si="3">C11+C12</f>
        <v>1919265.58</v>
      </c>
      <c r="D13" s="47">
        <f t="shared" si="3"/>
        <v>1919265.58</v>
      </c>
      <c r="E13" s="47">
        <f>E11+E12</f>
        <v>1785661.5499999998</v>
      </c>
      <c r="F13" s="31">
        <f t="shared" si="1"/>
        <v>123.88202941157431</v>
      </c>
      <c r="G13" s="31">
        <f t="shared" si="2"/>
        <v>93.038794037039935</v>
      </c>
    </row>
    <row r="14" spans="1:7" s="16" customFormat="1" ht="27" customHeight="1" x14ac:dyDescent="0.2">
      <c r="A14" s="50" t="s">
        <v>22</v>
      </c>
      <c r="B14" s="51">
        <f>B10-B13</f>
        <v>-7367.4699999999721</v>
      </c>
      <c r="C14" s="51">
        <f t="shared" ref="C14:E14" si="4">C10-C13</f>
        <v>-62511.050000000047</v>
      </c>
      <c r="D14" s="51">
        <f t="shared" si="4"/>
        <v>-62511.050000000047</v>
      </c>
      <c r="E14" s="51">
        <f t="shared" si="4"/>
        <v>-149184.7899999998</v>
      </c>
      <c r="F14" s="31">
        <f t="shared" si="1"/>
        <v>2024.912079723438</v>
      </c>
      <c r="G14" s="31">
        <f t="shared" si="2"/>
        <v>238.65347006649174</v>
      </c>
    </row>
    <row r="15" spans="1:7" s="16" customFormat="1" ht="27" customHeight="1" x14ac:dyDescent="0.2">
      <c r="A15" s="26"/>
      <c r="B15" s="27"/>
      <c r="C15" s="27"/>
      <c r="D15" s="27"/>
      <c r="E15" s="27"/>
      <c r="F15" s="27"/>
      <c r="G15" s="28"/>
    </row>
    <row r="17" spans="1:7" s="7" customFormat="1" x14ac:dyDescent="0.15"/>
    <row r="18" spans="1:7" s="7" customFormat="1" ht="26.45" customHeight="1" x14ac:dyDescent="0.15">
      <c r="A18" s="76" t="s">
        <v>6</v>
      </c>
      <c r="B18" s="76"/>
      <c r="C18" s="76"/>
      <c r="D18" s="76"/>
      <c r="E18" s="76"/>
      <c r="F18" s="76"/>
      <c r="G18" s="76"/>
    </row>
    <row r="19" spans="1:7" s="7" customFormat="1" ht="48" customHeight="1" x14ac:dyDescent="0.15">
      <c r="A19" s="4" t="s">
        <v>1</v>
      </c>
      <c r="B19" s="15" t="s">
        <v>158</v>
      </c>
      <c r="C19" s="15" t="s">
        <v>2</v>
      </c>
      <c r="D19" s="15" t="s">
        <v>3</v>
      </c>
      <c r="E19" s="15" t="s">
        <v>159</v>
      </c>
      <c r="F19" s="15" t="s">
        <v>4</v>
      </c>
      <c r="G19" s="15" t="s">
        <v>5</v>
      </c>
    </row>
    <row r="20" spans="1:7" s="7" customFormat="1" ht="15.75" customHeight="1" x14ac:dyDescent="0.15">
      <c r="A20" s="45" t="s">
        <v>9</v>
      </c>
      <c r="B20" s="46"/>
      <c r="C20" s="46"/>
      <c r="D20" s="46"/>
      <c r="E20" s="46"/>
      <c r="F20" s="46"/>
      <c r="G20" s="46"/>
    </row>
    <row r="21" spans="1:7" s="7" customFormat="1" ht="14.25" customHeight="1" x14ac:dyDescent="0.2">
      <c r="A21" s="17" t="s">
        <v>7</v>
      </c>
      <c r="B21" s="23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</row>
    <row r="22" spans="1:7" s="8" customFormat="1" ht="15" customHeight="1" x14ac:dyDescent="0.2">
      <c r="A22" s="18" t="s">
        <v>8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s="8" customFormat="1" ht="20.25" customHeight="1" x14ac:dyDescent="0.2">
      <c r="A23" s="43" t="s">
        <v>20</v>
      </c>
      <c r="B23" s="44">
        <v>0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</row>
    <row r="24" spans="1:7" s="8" customFormat="1" ht="30.95" customHeight="1" x14ac:dyDescent="0.2">
      <c r="A24" s="29"/>
      <c r="B24" s="30"/>
      <c r="C24" s="30"/>
      <c r="D24" s="30"/>
      <c r="E24" s="30"/>
      <c r="F24" s="30"/>
      <c r="G24" s="30"/>
    </row>
    <row r="25" spans="1:7" s="8" customFormat="1" ht="20.100000000000001" hidden="1" customHeight="1" x14ac:dyDescent="0.2">
      <c r="A25" s="29"/>
      <c r="B25" s="30"/>
      <c r="C25" s="30"/>
      <c r="D25" s="30"/>
      <c r="E25" s="30"/>
      <c r="F25" s="30"/>
      <c r="G25" s="30"/>
    </row>
    <row r="26" spans="1:7" s="7" customFormat="1" ht="51.95" customHeight="1" x14ac:dyDescent="0.3">
      <c r="A26" s="75" t="s">
        <v>24</v>
      </c>
      <c r="B26" s="75"/>
      <c r="C26" s="75"/>
      <c r="D26" s="75"/>
      <c r="E26" s="75"/>
      <c r="F26" s="75"/>
      <c r="G26" s="75"/>
    </row>
    <row r="27" spans="1:7" s="9" customFormat="1" ht="47.45" customHeight="1" x14ac:dyDescent="0.25">
      <c r="A27" s="4"/>
      <c r="B27" s="15" t="s">
        <v>158</v>
      </c>
      <c r="C27" s="15" t="s">
        <v>2</v>
      </c>
      <c r="D27" s="15" t="s">
        <v>3</v>
      </c>
      <c r="E27" s="15" t="s">
        <v>159</v>
      </c>
      <c r="F27" s="15" t="s">
        <v>4</v>
      </c>
      <c r="G27" s="15" t="s">
        <v>5</v>
      </c>
    </row>
    <row r="28" spans="1:7" s="9" customFormat="1" ht="32.1" customHeight="1" x14ac:dyDescent="0.25">
      <c r="A28" s="37" t="s">
        <v>21</v>
      </c>
      <c r="B28" s="38">
        <v>0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</row>
    <row r="29" spans="1:7" s="10" customFormat="1" ht="31.5" customHeight="1" x14ac:dyDescent="0.25">
      <c r="A29" s="21" t="s">
        <v>23</v>
      </c>
      <c r="B29" s="20">
        <v>103468.65</v>
      </c>
      <c r="C29" s="20">
        <v>62511.05</v>
      </c>
      <c r="D29" s="20">
        <v>62511.05</v>
      </c>
      <c r="E29" s="20">
        <v>-45716.14</v>
      </c>
      <c r="F29" s="20">
        <f>E29/B29*100</f>
        <v>-44.183566713202502</v>
      </c>
      <c r="G29" s="20">
        <f>E29/D29*100</f>
        <v>-73.132894104322361</v>
      </c>
    </row>
    <row r="30" spans="1:7" s="11" customFormat="1" ht="27.95" customHeight="1" x14ac:dyDescent="0.2">
      <c r="A30" s="21" t="s">
        <v>14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</row>
    <row r="31" spans="1:7" s="42" customFormat="1" ht="52.5" customHeight="1" x14ac:dyDescent="0.3">
      <c r="A31" s="77" t="s">
        <v>17</v>
      </c>
      <c r="B31" s="77"/>
      <c r="C31" s="77"/>
      <c r="D31" s="77"/>
      <c r="E31" s="77"/>
      <c r="F31" s="77"/>
      <c r="G31" s="77"/>
    </row>
    <row r="32" spans="1:7" ht="20.25" hidden="1" customHeight="1" x14ac:dyDescent="0.15"/>
    <row r="33" spans="1:7" ht="0.75" customHeight="1" x14ac:dyDescent="0.15"/>
    <row r="34" spans="1:7" ht="48.6" customHeight="1" x14ac:dyDescent="0.15">
      <c r="A34" s="4" t="s">
        <v>1</v>
      </c>
      <c r="B34" s="4" t="s">
        <v>160</v>
      </c>
      <c r="C34" s="15"/>
      <c r="D34" s="15"/>
      <c r="E34" s="4" t="s">
        <v>161</v>
      </c>
      <c r="F34" s="15" t="s">
        <v>4</v>
      </c>
      <c r="G34" s="15"/>
    </row>
    <row r="35" spans="1:7" s="35" customFormat="1" ht="0.6" customHeight="1" x14ac:dyDescent="0.3">
      <c r="A35" s="69" t="s">
        <v>17</v>
      </c>
      <c r="B35" s="69"/>
      <c r="C35" s="69"/>
      <c r="D35" s="69"/>
      <c r="E35" s="69"/>
      <c r="F35" s="69"/>
      <c r="G35" s="69"/>
    </row>
    <row r="36" spans="1:7" s="7" customFormat="1" ht="0.75" hidden="1" customHeight="1" x14ac:dyDescent="0.15">
      <c r="A36" s="32"/>
      <c r="B36" s="32"/>
      <c r="C36" s="32"/>
      <c r="D36" s="32"/>
      <c r="E36" s="32"/>
      <c r="F36" s="32"/>
      <c r="G36" s="32"/>
    </row>
    <row r="37" spans="1:7" s="9" customFormat="1" ht="39.950000000000003" customHeight="1" x14ac:dyDescent="0.25">
      <c r="A37" s="49" t="s">
        <v>25</v>
      </c>
      <c r="B37" s="36">
        <v>0</v>
      </c>
      <c r="C37" s="36"/>
      <c r="D37" s="36"/>
      <c r="E37" s="36">
        <v>0</v>
      </c>
      <c r="F37" s="36">
        <v>0</v>
      </c>
      <c r="G37" s="36"/>
    </row>
    <row r="38" spans="1:7" s="10" customFormat="1" ht="36.950000000000003" customHeight="1" x14ac:dyDescent="0.25">
      <c r="A38" s="33" t="s">
        <v>27</v>
      </c>
      <c r="B38" s="34">
        <v>103468.65</v>
      </c>
      <c r="C38" s="34"/>
      <c r="D38" s="34"/>
      <c r="E38" s="34">
        <v>0</v>
      </c>
      <c r="F38" s="34">
        <f>E38/B38*100</f>
        <v>0</v>
      </c>
      <c r="G38" s="34"/>
    </row>
    <row r="39" spans="1:7" s="11" customFormat="1" ht="39" customHeight="1" x14ac:dyDescent="0.2">
      <c r="A39" s="21" t="s">
        <v>26</v>
      </c>
      <c r="B39" s="34">
        <v>0</v>
      </c>
      <c r="C39" s="34"/>
      <c r="D39" s="34"/>
      <c r="E39" s="20">
        <v>45716.14</v>
      </c>
      <c r="F39" s="20">
        <v>0</v>
      </c>
      <c r="G39" s="34"/>
    </row>
    <row r="41" spans="1:7" ht="12.75" x14ac:dyDescent="0.2">
      <c r="A41" s="12"/>
    </row>
    <row r="42" spans="1:7" ht="12" x14ac:dyDescent="0.2">
      <c r="E42" s="13"/>
    </row>
    <row r="44" spans="1:7" ht="12.75" x14ac:dyDescent="0.2">
      <c r="E44" s="14"/>
    </row>
  </sheetData>
  <mergeCells count="7">
    <mergeCell ref="A35:G35"/>
    <mergeCell ref="A1:G1"/>
    <mergeCell ref="A3:G3"/>
    <mergeCell ref="A5:G5"/>
    <mergeCell ref="A26:G26"/>
    <mergeCell ref="A18:G18"/>
    <mergeCell ref="A31:G31"/>
  </mergeCells>
  <printOptions horizont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4"/>
  <sheetViews>
    <sheetView zoomScaleNormal="100" workbookViewId="0">
      <selection activeCell="B23" sqref="B23"/>
    </sheetView>
  </sheetViews>
  <sheetFormatPr defaultRowHeight="15" x14ac:dyDescent="0.25"/>
  <cols>
    <col min="1" max="1" width="54.85546875" style="101" customWidth="1"/>
    <col min="2" max="5" width="13.7109375" style="101" customWidth="1"/>
    <col min="6" max="7" width="8.7109375" style="101" customWidth="1"/>
    <col min="8" max="16384" width="9.140625" style="101"/>
  </cols>
  <sheetData>
    <row r="1" spans="1:7" ht="33.75" customHeight="1" thickBot="1" x14ac:dyDescent="0.3">
      <c r="A1" s="100" t="s">
        <v>107</v>
      </c>
      <c r="B1" s="100"/>
      <c r="C1" s="100"/>
      <c r="D1" s="100"/>
      <c r="E1" s="100"/>
      <c r="F1" s="100"/>
      <c r="G1" s="100"/>
    </row>
    <row r="2" spans="1:7" ht="39" thickBot="1" x14ac:dyDescent="0.3">
      <c r="A2" s="102" t="s">
        <v>1</v>
      </c>
      <c r="B2" s="102" t="s">
        <v>162</v>
      </c>
      <c r="C2" s="102" t="s">
        <v>163</v>
      </c>
      <c r="D2" s="102" t="s">
        <v>164</v>
      </c>
      <c r="E2" s="102" t="s">
        <v>165</v>
      </c>
      <c r="F2" s="102" t="s">
        <v>28</v>
      </c>
      <c r="G2" s="102" t="s">
        <v>29</v>
      </c>
    </row>
    <row r="3" spans="1:7" ht="27" customHeight="1" x14ac:dyDescent="0.25">
      <c r="A3" s="103" t="s">
        <v>0</v>
      </c>
      <c r="B3" s="103"/>
      <c r="C3" s="103"/>
      <c r="D3" s="103"/>
      <c r="E3" s="103"/>
      <c r="F3" s="103"/>
      <c r="G3" s="104"/>
    </row>
    <row r="4" spans="1:7" ht="21.95" customHeight="1" x14ac:dyDescent="0.25">
      <c r="A4" s="105" t="s">
        <v>30</v>
      </c>
      <c r="B4" s="106">
        <v>1434053.5</v>
      </c>
      <c r="C4" s="106">
        <v>1856754.53</v>
      </c>
      <c r="D4" s="106">
        <v>1856754.53</v>
      </c>
      <c r="E4" s="106">
        <v>1636476.76</v>
      </c>
      <c r="F4" s="107">
        <v>114.12</v>
      </c>
      <c r="G4" s="108">
        <v>88.14</v>
      </c>
    </row>
    <row r="5" spans="1:7" ht="21.95" customHeight="1" x14ac:dyDescent="0.25">
      <c r="A5" s="109" t="s">
        <v>31</v>
      </c>
      <c r="B5" s="110">
        <v>1194865.1100000001</v>
      </c>
      <c r="C5" s="110">
        <v>1581546</v>
      </c>
      <c r="D5" s="110">
        <v>1581546</v>
      </c>
      <c r="E5" s="110">
        <v>1364774.87</v>
      </c>
      <c r="F5" s="111">
        <v>114.22</v>
      </c>
      <c r="G5" s="108">
        <v>86.29</v>
      </c>
    </row>
    <row r="6" spans="1:7" ht="21.95" customHeight="1" x14ac:dyDescent="0.25">
      <c r="A6" s="109" t="s">
        <v>32</v>
      </c>
      <c r="B6" s="110">
        <v>1194865.1100000001</v>
      </c>
      <c r="C6" s="109"/>
      <c r="D6" s="109"/>
      <c r="E6" s="110">
        <v>1364774.87</v>
      </c>
      <c r="F6" s="111">
        <v>114.22</v>
      </c>
      <c r="G6" s="112"/>
    </row>
    <row r="7" spans="1:7" ht="21.95" customHeight="1" x14ac:dyDescent="0.25">
      <c r="A7" s="109" t="s">
        <v>33</v>
      </c>
      <c r="B7" s="110">
        <v>1181098.01</v>
      </c>
      <c r="C7" s="109"/>
      <c r="D7" s="109"/>
      <c r="E7" s="110">
        <v>1364092</v>
      </c>
      <c r="F7" s="111">
        <v>115.49</v>
      </c>
      <c r="G7" s="112"/>
    </row>
    <row r="8" spans="1:7" ht="21.95" customHeight="1" x14ac:dyDescent="0.25">
      <c r="A8" s="109" t="s">
        <v>34</v>
      </c>
      <c r="B8" s="110">
        <v>13767.1</v>
      </c>
      <c r="C8" s="109"/>
      <c r="D8" s="109"/>
      <c r="E8" s="111">
        <v>682.87</v>
      </c>
      <c r="F8" s="111">
        <v>4.96</v>
      </c>
      <c r="G8" s="112"/>
    </row>
    <row r="9" spans="1:7" ht="21.95" customHeight="1" x14ac:dyDescent="0.25">
      <c r="A9" s="109" t="s">
        <v>35</v>
      </c>
      <c r="B9" s="111">
        <v>60.77</v>
      </c>
      <c r="C9" s="111">
        <v>100</v>
      </c>
      <c r="D9" s="111">
        <v>100</v>
      </c>
      <c r="E9" s="111">
        <v>52.65</v>
      </c>
      <c r="F9" s="111">
        <v>86.64</v>
      </c>
      <c r="G9" s="108">
        <v>52.65</v>
      </c>
    </row>
    <row r="10" spans="1:7" ht="21.95" customHeight="1" x14ac:dyDescent="0.25">
      <c r="A10" s="109" t="s">
        <v>36</v>
      </c>
      <c r="B10" s="111">
        <v>60.77</v>
      </c>
      <c r="C10" s="109"/>
      <c r="D10" s="109"/>
      <c r="E10" s="111">
        <v>52.65</v>
      </c>
      <c r="F10" s="111">
        <v>86.64</v>
      </c>
      <c r="G10" s="112"/>
    </row>
    <row r="11" spans="1:7" ht="21.95" customHeight="1" x14ac:dyDescent="0.25">
      <c r="A11" s="109" t="s">
        <v>37</v>
      </c>
      <c r="B11" s="111">
        <v>60.77</v>
      </c>
      <c r="C11" s="109"/>
      <c r="D11" s="109"/>
      <c r="E11" s="111">
        <v>52.65</v>
      </c>
      <c r="F11" s="111">
        <v>86.64</v>
      </c>
      <c r="G11" s="112"/>
    </row>
    <row r="12" spans="1:7" ht="21.95" customHeight="1" x14ac:dyDescent="0.25">
      <c r="A12" s="109" t="s">
        <v>38</v>
      </c>
      <c r="B12" s="110">
        <v>38035.21</v>
      </c>
      <c r="C12" s="110">
        <v>30160</v>
      </c>
      <c r="D12" s="110">
        <v>30160</v>
      </c>
      <c r="E12" s="110">
        <v>43563.49</v>
      </c>
      <c r="F12" s="111">
        <v>114.53</v>
      </c>
      <c r="G12" s="108">
        <v>144.44</v>
      </c>
    </row>
    <row r="13" spans="1:7" ht="21.95" customHeight="1" x14ac:dyDescent="0.25">
      <c r="A13" s="109" t="s">
        <v>39</v>
      </c>
      <c r="B13" s="110">
        <v>38035.21</v>
      </c>
      <c r="C13" s="109"/>
      <c r="D13" s="109"/>
      <c r="E13" s="110">
        <v>43563.49</v>
      </c>
      <c r="F13" s="111">
        <v>114.53</v>
      </c>
      <c r="G13" s="112"/>
    </row>
    <row r="14" spans="1:7" ht="21.95" customHeight="1" x14ac:dyDescent="0.25">
      <c r="A14" s="109" t="s">
        <v>40</v>
      </c>
      <c r="B14" s="110">
        <v>38035.21</v>
      </c>
      <c r="C14" s="109"/>
      <c r="D14" s="109"/>
      <c r="E14" s="110">
        <v>43563.49</v>
      </c>
      <c r="F14" s="111">
        <v>114.53</v>
      </c>
      <c r="G14" s="112"/>
    </row>
    <row r="15" spans="1:7" ht="21.95" customHeight="1" x14ac:dyDescent="0.25">
      <c r="A15" s="109" t="s">
        <v>41</v>
      </c>
      <c r="B15" s="110">
        <v>41656.769999999997</v>
      </c>
      <c r="C15" s="110">
        <v>39290</v>
      </c>
      <c r="D15" s="110">
        <v>39290</v>
      </c>
      <c r="E15" s="110">
        <v>36867.56</v>
      </c>
      <c r="F15" s="111">
        <v>88.5</v>
      </c>
      <c r="G15" s="108">
        <v>93.83</v>
      </c>
    </row>
    <row r="16" spans="1:7" ht="21.95" customHeight="1" x14ac:dyDescent="0.25">
      <c r="A16" s="109" t="s">
        <v>42</v>
      </c>
      <c r="B16" s="110">
        <v>39523.379999999997</v>
      </c>
      <c r="C16" s="109"/>
      <c r="D16" s="109"/>
      <c r="E16" s="110">
        <v>32847.56</v>
      </c>
      <c r="F16" s="111">
        <v>83.11</v>
      </c>
      <c r="G16" s="112"/>
    </row>
    <row r="17" spans="1:7" ht="21.95" customHeight="1" x14ac:dyDescent="0.25">
      <c r="A17" s="109" t="s">
        <v>43</v>
      </c>
      <c r="B17" s="110">
        <v>39523.379999999997</v>
      </c>
      <c r="C17" s="109"/>
      <c r="D17" s="109"/>
      <c r="E17" s="110">
        <v>32847.56</v>
      </c>
      <c r="F17" s="111">
        <v>83.11</v>
      </c>
      <c r="G17" s="112"/>
    </row>
    <row r="18" spans="1:7" ht="21.95" customHeight="1" x14ac:dyDescent="0.25">
      <c r="A18" s="109" t="s">
        <v>166</v>
      </c>
      <c r="B18" s="110">
        <v>2133.39</v>
      </c>
      <c r="C18" s="109"/>
      <c r="D18" s="109"/>
      <c r="E18" s="110">
        <v>4020</v>
      </c>
      <c r="F18" s="111">
        <v>188.43</v>
      </c>
      <c r="G18" s="112"/>
    </row>
    <row r="19" spans="1:7" ht="21.95" customHeight="1" x14ac:dyDescent="0.25">
      <c r="A19" s="109" t="s">
        <v>44</v>
      </c>
      <c r="B19" s="110">
        <v>2133.39</v>
      </c>
      <c r="C19" s="109"/>
      <c r="D19" s="109"/>
      <c r="E19" s="110">
        <v>4020</v>
      </c>
      <c r="F19" s="111">
        <v>188.43</v>
      </c>
      <c r="G19" s="112"/>
    </row>
    <row r="20" spans="1:7" ht="21.95" customHeight="1" x14ac:dyDescent="0.25">
      <c r="A20" s="109" t="s">
        <v>45</v>
      </c>
      <c r="B20" s="110">
        <v>159435.64000000001</v>
      </c>
      <c r="C20" s="110">
        <v>205658.53</v>
      </c>
      <c r="D20" s="110">
        <v>205658.53</v>
      </c>
      <c r="E20" s="110">
        <v>191218.19</v>
      </c>
      <c r="F20" s="111">
        <v>119.93</v>
      </c>
      <c r="G20" s="108">
        <v>92.98</v>
      </c>
    </row>
    <row r="21" spans="1:7" ht="21.95" customHeight="1" x14ac:dyDescent="0.25">
      <c r="A21" s="109" t="s">
        <v>46</v>
      </c>
      <c r="B21" s="110">
        <v>159435.64000000001</v>
      </c>
      <c r="C21" s="109"/>
      <c r="D21" s="109"/>
      <c r="E21" s="110">
        <v>191218.19</v>
      </c>
      <c r="F21" s="111">
        <v>119.93</v>
      </c>
      <c r="G21" s="112"/>
    </row>
    <row r="22" spans="1:7" ht="21.95" customHeight="1" x14ac:dyDescent="0.25">
      <c r="A22" s="109" t="s">
        <v>47</v>
      </c>
      <c r="B22" s="110">
        <v>159435.64000000001</v>
      </c>
      <c r="C22" s="109"/>
      <c r="D22" s="109"/>
      <c r="E22" s="110">
        <v>191218.19</v>
      </c>
      <c r="F22" s="111">
        <v>119.93</v>
      </c>
      <c r="G22" s="112"/>
    </row>
    <row r="23" spans="1:7" ht="31.5" customHeight="1" x14ac:dyDescent="0.25">
      <c r="A23" s="103" t="s">
        <v>48</v>
      </c>
      <c r="B23" s="113">
        <v>1434053.5</v>
      </c>
      <c r="C23" s="113">
        <v>1856754.53</v>
      </c>
      <c r="D23" s="113">
        <v>1856754.53</v>
      </c>
      <c r="E23" s="113">
        <v>1636476.76</v>
      </c>
      <c r="F23" s="114">
        <v>114.12</v>
      </c>
      <c r="G23" s="115">
        <v>88.14</v>
      </c>
    </row>
    <row r="24" spans="1:7" ht="21.95" customHeight="1" x14ac:dyDescent="0.25">
      <c r="A24" s="105" t="s">
        <v>49</v>
      </c>
      <c r="B24" s="106">
        <v>1404171.58</v>
      </c>
      <c r="C24" s="106">
        <v>1844250.53</v>
      </c>
      <c r="D24" s="106">
        <v>1844250.53</v>
      </c>
      <c r="E24" s="106">
        <v>1753697.67</v>
      </c>
      <c r="F24" s="107">
        <v>124.89</v>
      </c>
      <c r="G24" s="108">
        <v>95.09</v>
      </c>
    </row>
    <row r="25" spans="1:7" ht="21.95" customHeight="1" x14ac:dyDescent="0.25">
      <c r="A25" s="105" t="s">
        <v>50</v>
      </c>
      <c r="B25" s="106">
        <v>1185456.04</v>
      </c>
      <c r="C25" s="106">
        <v>1622842.34</v>
      </c>
      <c r="D25" s="106">
        <v>1622842.34</v>
      </c>
      <c r="E25" s="106">
        <v>1506888.4</v>
      </c>
      <c r="F25" s="107">
        <v>127.11</v>
      </c>
      <c r="G25" s="108">
        <v>92.85</v>
      </c>
    </row>
    <row r="26" spans="1:7" ht="21.95" customHeight="1" x14ac:dyDescent="0.25">
      <c r="A26" s="105" t="s">
        <v>51</v>
      </c>
      <c r="B26" s="106">
        <v>980098.03</v>
      </c>
      <c r="C26" s="105"/>
      <c r="D26" s="105"/>
      <c r="E26" s="106">
        <v>1253562.17</v>
      </c>
      <c r="F26" s="107">
        <v>127.9</v>
      </c>
      <c r="G26" s="112"/>
    </row>
    <row r="27" spans="1:7" ht="21.95" customHeight="1" x14ac:dyDescent="0.25">
      <c r="A27" s="105" t="s">
        <v>52</v>
      </c>
      <c r="B27" s="106">
        <v>980098.03</v>
      </c>
      <c r="C27" s="105"/>
      <c r="D27" s="105"/>
      <c r="E27" s="106">
        <v>1253562.17</v>
      </c>
      <c r="F27" s="107">
        <v>127.9</v>
      </c>
      <c r="G27" s="112"/>
    </row>
    <row r="28" spans="1:7" ht="21.95" customHeight="1" x14ac:dyDescent="0.25">
      <c r="A28" s="105" t="s">
        <v>53</v>
      </c>
      <c r="B28" s="106">
        <v>43716.05</v>
      </c>
      <c r="C28" s="105"/>
      <c r="D28" s="105"/>
      <c r="E28" s="106">
        <v>60506.03</v>
      </c>
      <c r="F28" s="107">
        <v>138.41</v>
      </c>
      <c r="G28" s="112"/>
    </row>
    <row r="29" spans="1:7" ht="21.95" customHeight="1" x14ac:dyDescent="0.25">
      <c r="A29" s="105" t="s">
        <v>54</v>
      </c>
      <c r="B29" s="106">
        <v>43716.05</v>
      </c>
      <c r="C29" s="105"/>
      <c r="D29" s="105"/>
      <c r="E29" s="106">
        <v>60506.03</v>
      </c>
      <c r="F29" s="107">
        <v>138.41</v>
      </c>
      <c r="G29" s="112"/>
    </row>
    <row r="30" spans="1:7" ht="21.95" customHeight="1" x14ac:dyDescent="0.25">
      <c r="A30" s="105" t="s">
        <v>55</v>
      </c>
      <c r="B30" s="106">
        <v>161641.96</v>
      </c>
      <c r="C30" s="105"/>
      <c r="D30" s="105"/>
      <c r="E30" s="106">
        <v>192820.2</v>
      </c>
      <c r="F30" s="107">
        <v>119.29</v>
      </c>
      <c r="G30" s="112"/>
    </row>
    <row r="31" spans="1:7" ht="21.95" customHeight="1" x14ac:dyDescent="0.25">
      <c r="A31" s="105" t="s">
        <v>56</v>
      </c>
      <c r="B31" s="106">
        <v>161641.96</v>
      </c>
      <c r="C31" s="105"/>
      <c r="D31" s="105"/>
      <c r="E31" s="106">
        <v>192820.2</v>
      </c>
      <c r="F31" s="107">
        <v>119.29</v>
      </c>
      <c r="G31" s="112"/>
    </row>
    <row r="32" spans="1:7" ht="21.95" customHeight="1" x14ac:dyDescent="0.25">
      <c r="A32" s="105" t="s">
        <v>57</v>
      </c>
      <c r="B32" s="106">
        <v>212473.63</v>
      </c>
      <c r="C32" s="106">
        <v>215166.19</v>
      </c>
      <c r="D32" s="106">
        <v>215166.19</v>
      </c>
      <c r="E32" s="106">
        <v>241381.23</v>
      </c>
      <c r="F32" s="107">
        <v>113.61</v>
      </c>
      <c r="G32" s="108">
        <v>112.18</v>
      </c>
    </row>
    <row r="33" spans="1:7" ht="21.95" customHeight="1" x14ac:dyDescent="0.25">
      <c r="A33" s="105" t="s">
        <v>58</v>
      </c>
      <c r="B33" s="106">
        <v>33239.11</v>
      </c>
      <c r="C33" s="105"/>
      <c r="D33" s="105"/>
      <c r="E33" s="106">
        <v>43469.18</v>
      </c>
      <c r="F33" s="107">
        <v>130.78</v>
      </c>
      <c r="G33" s="112"/>
    </row>
    <row r="34" spans="1:7" ht="21.95" customHeight="1" x14ac:dyDescent="0.25">
      <c r="A34" s="105" t="s">
        <v>59</v>
      </c>
      <c r="B34" s="106">
        <v>19994.78</v>
      </c>
      <c r="C34" s="105"/>
      <c r="D34" s="105"/>
      <c r="E34" s="106">
        <v>22374.89</v>
      </c>
      <c r="F34" s="107">
        <v>111.9</v>
      </c>
      <c r="G34" s="112"/>
    </row>
    <row r="35" spans="1:7" ht="21.95" customHeight="1" x14ac:dyDescent="0.25">
      <c r="A35" s="105" t="s">
        <v>60</v>
      </c>
      <c r="B35" s="106">
        <v>12376.18</v>
      </c>
      <c r="C35" s="105"/>
      <c r="D35" s="105"/>
      <c r="E35" s="106">
        <v>19093.400000000001</v>
      </c>
      <c r="F35" s="107">
        <v>154.28</v>
      </c>
      <c r="G35" s="112"/>
    </row>
    <row r="36" spans="1:7" ht="21.95" customHeight="1" x14ac:dyDescent="0.25">
      <c r="A36" s="105" t="s">
        <v>61</v>
      </c>
      <c r="B36" s="107">
        <v>868.15</v>
      </c>
      <c r="C36" s="105"/>
      <c r="D36" s="105"/>
      <c r="E36" s="106">
        <v>2000.89</v>
      </c>
      <c r="F36" s="107">
        <v>230.48</v>
      </c>
      <c r="G36" s="112"/>
    </row>
    <row r="37" spans="1:7" ht="21.95" customHeight="1" x14ac:dyDescent="0.25">
      <c r="A37" s="105" t="s">
        <v>62</v>
      </c>
      <c r="B37" s="106">
        <v>103553.54</v>
      </c>
      <c r="C37" s="105"/>
      <c r="D37" s="105"/>
      <c r="E37" s="106">
        <v>113374.65</v>
      </c>
      <c r="F37" s="107">
        <v>109.48</v>
      </c>
      <c r="G37" s="112"/>
    </row>
    <row r="38" spans="1:7" ht="21.95" customHeight="1" x14ac:dyDescent="0.25">
      <c r="A38" s="105" t="s">
        <v>63</v>
      </c>
      <c r="B38" s="106">
        <v>18302.02</v>
      </c>
      <c r="C38" s="105"/>
      <c r="D38" s="105"/>
      <c r="E38" s="106">
        <v>29260.58</v>
      </c>
      <c r="F38" s="107">
        <v>159.88</v>
      </c>
      <c r="G38" s="112"/>
    </row>
    <row r="39" spans="1:7" ht="21.95" customHeight="1" x14ac:dyDescent="0.25">
      <c r="A39" s="105" t="s">
        <v>64</v>
      </c>
      <c r="B39" s="106">
        <v>52904.23</v>
      </c>
      <c r="C39" s="105"/>
      <c r="D39" s="105"/>
      <c r="E39" s="106">
        <v>53177.98</v>
      </c>
      <c r="F39" s="107">
        <v>100.52</v>
      </c>
      <c r="G39" s="112"/>
    </row>
    <row r="40" spans="1:7" ht="21.95" customHeight="1" x14ac:dyDescent="0.25">
      <c r="A40" s="105" t="s">
        <v>65</v>
      </c>
      <c r="B40" s="106">
        <v>25030.97</v>
      </c>
      <c r="C40" s="105"/>
      <c r="D40" s="105"/>
      <c r="E40" s="106">
        <v>25121.119999999999</v>
      </c>
      <c r="F40" s="107">
        <v>100.36</v>
      </c>
      <c r="G40" s="112"/>
    </row>
    <row r="41" spans="1:7" ht="21.95" customHeight="1" x14ac:dyDescent="0.25">
      <c r="A41" s="105" t="s">
        <v>66</v>
      </c>
      <c r="B41" s="106">
        <v>5030.4799999999996</v>
      </c>
      <c r="C41" s="105"/>
      <c r="D41" s="105"/>
      <c r="E41" s="106">
        <v>3565.52</v>
      </c>
      <c r="F41" s="107">
        <v>70.88</v>
      </c>
      <c r="G41" s="112"/>
    </row>
    <row r="42" spans="1:7" ht="21.95" customHeight="1" x14ac:dyDescent="0.25">
      <c r="A42" s="105" t="s">
        <v>67</v>
      </c>
      <c r="B42" s="106">
        <v>1849.06</v>
      </c>
      <c r="C42" s="105"/>
      <c r="D42" s="105"/>
      <c r="E42" s="106">
        <v>2120.4699999999998</v>
      </c>
      <c r="F42" s="107">
        <v>114.68</v>
      </c>
      <c r="G42" s="112"/>
    </row>
    <row r="43" spans="1:7" ht="21.95" customHeight="1" x14ac:dyDescent="0.25">
      <c r="A43" s="105" t="s">
        <v>68</v>
      </c>
      <c r="B43" s="107">
        <v>436.78</v>
      </c>
      <c r="C43" s="105"/>
      <c r="D43" s="105"/>
      <c r="E43" s="107">
        <v>128.97999999999999</v>
      </c>
      <c r="F43" s="107">
        <v>29.53</v>
      </c>
      <c r="G43" s="112"/>
    </row>
    <row r="44" spans="1:7" ht="21.95" customHeight="1" x14ac:dyDescent="0.25">
      <c r="A44" s="105" t="s">
        <v>69</v>
      </c>
      <c r="B44" s="106">
        <v>70386.14</v>
      </c>
      <c r="C44" s="105"/>
      <c r="D44" s="105"/>
      <c r="E44" s="106">
        <v>74649.38</v>
      </c>
      <c r="F44" s="107">
        <v>106.06</v>
      </c>
      <c r="G44" s="112"/>
    </row>
    <row r="45" spans="1:7" ht="21.95" customHeight="1" x14ac:dyDescent="0.25">
      <c r="A45" s="105" t="s">
        <v>167</v>
      </c>
      <c r="B45" s="106">
        <v>13923.54</v>
      </c>
      <c r="C45" s="105"/>
      <c r="D45" s="105"/>
      <c r="E45" s="106">
        <v>21139.02</v>
      </c>
      <c r="F45" s="107">
        <v>151.82</v>
      </c>
      <c r="G45" s="112"/>
    </row>
    <row r="46" spans="1:7" ht="21.95" customHeight="1" x14ac:dyDescent="0.25">
      <c r="A46" s="105" t="s">
        <v>70</v>
      </c>
      <c r="B46" s="106">
        <v>22776.65</v>
      </c>
      <c r="C46" s="105"/>
      <c r="D46" s="105"/>
      <c r="E46" s="106">
        <v>17646.64</v>
      </c>
      <c r="F46" s="107">
        <v>77.48</v>
      </c>
      <c r="G46" s="112"/>
    </row>
    <row r="47" spans="1:7" ht="21.95" customHeight="1" x14ac:dyDescent="0.25">
      <c r="A47" s="105" t="s">
        <v>71</v>
      </c>
      <c r="B47" s="106">
        <v>13927.36</v>
      </c>
      <c r="C47" s="105"/>
      <c r="D47" s="105"/>
      <c r="E47" s="106">
        <v>9402.99</v>
      </c>
      <c r="F47" s="107">
        <v>67.510000000000005</v>
      </c>
      <c r="G47" s="112"/>
    </row>
    <row r="48" spans="1:7" ht="21.95" customHeight="1" x14ac:dyDescent="0.25">
      <c r="A48" s="105" t="s">
        <v>168</v>
      </c>
      <c r="B48" s="105"/>
      <c r="C48" s="105"/>
      <c r="D48" s="105"/>
      <c r="E48" s="107">
        <v>230</v>
      </c>
      <c r="F48" s="105"/>
      <c r="G48" s="112"/>
    </row>
    <row r="49" spans="1:7" ht="21.95" customHeight="1" x14ac:dyDescent="0.25">
      <c r="A49" s="105" t="s">
        <v>72</v>
      </c>
      <c r="B49" s="106">
        <v>3802.48</v>
      </c>
      <c r="C49" s="105"/>
      <c r="D49" s="105"/>
      <c r="E49" s="106">
        <v>4658.51</v>
      </c>
      <c r="F49" s="107">
        <v>122.51</v>
      </c>
      <c r="G49" s="112"/>
    </row>
    <row r="50" spans="1:7" ht="21.95" customHeight="1" x14ac:dyDescent="0.25">
      <c r="A50" s="105" t="s">
        <v>73</v>
      </c>
      <c r="B50" s="106">
        <v>7082.46</v>
      </c>
      <c r="C50" s="105"/>
      <c r="D50" s="105"/>
      <c r="E50" s="106">
        <v>7427.05</v>
      </c>
      <c r="F50" s="107">
        <v>104.87</v>
      </c>
      <c r="G50" s="112"/>
    </row>
    <row r="51" spans="1:7" ht="21.95" customHeight="1" x14ac:dyDescent="0.25">
      <c r="A51" s="105" t="s">
        <v>74</v>
      </c>
      <c r="B51" s="106">
        <v>4698.04</v>
      </c>
      <c r="C51" s="105"/>
      <c r="D51" s="105"/>
      <c r="E51" s="106">
        <v>5188.29</v>
      </c>
      <c r="F51" s="107">
        <v>110.44</v>
      </c>
      <c r="G51" s="112"/>
    </row>
    <row r="52" spans="1:7" ht="21.95" customHeight="1" x14ac:dyDescent="0.25">
      <c r="A52" s="105" t="s">
        <v>75</v>
      </c>
      <c r="B52" s="106">
        <v>4175.6099999999997</v>
      </c>
      <c r="C52" s="105"/>
      <c r="D52" s="105"/>
      <c r="E52" s="106">
        <v>8956.8799999999992</v>
      </c>
      <c r="F52" s="107">
        <v>214.5</v>
      </c>
      <c r="G52" s="112"/>
    </row>
    <row r="53" spans="1:7" ht="21.95" customHeight="1" x14ac:dyDescent="0.25">
      <c r="A53" s="105" t="s">
        <v>76</v>
      </c>
      <c r="B53" s="106">
        <v>5294.84</v>
      </c>
      <c r="C53" s="105"/>
      <c r="D53" s="105"/>
      <c r="E53" s="106">
        <v>9888.02</v>
      </c>
      <c r="F53" s="107">
        <v>186.75</v>
      </c>
      <c r="G53" s="112"/>
    </row>
    <row r="54" spans="1:7" ht="21.95" customHeight="1" x14ac:dyDescent="0.25">
      <c r="A54" s="105" t="s">
        <v>77</v>
      </c>
      <c r="B54" s="106">
        <v>1342.54</v>
      </c>
      <c r="C54" s="105"/>
      <c r="D54" s="105"/>
      <c r="E54" s="106">
        <v>2083.16</v>
      </c>
      <c r="F54" s="107">
        <v>155.16999999999999</v>
      </c>
      <c r="G54" s="112"/>
    </row>
    <row r="55" spans="1:7" ht="21.95" customHeight="1" x14ac:dyDescent="0.25">
      <c r="A55" s="105" t="s">
        <v>78</v>
      </c>
      <c r="B55" s="107">
        <v>455.59</v>
      </c>
      <c r="C55" s="105"/>
      <c r="D55" s="105"/>
      <c r="E55" s="107">
        <v>695.35</v>
      </c>
      <c r="F55" s="107">
        <v>152.63</v>
      </c>
      <c r="G55" s="112"/>
    </row>
    <row r="56" spans="1:7" ht="21.95" customHeight="1" x14ac:dyDescent="0.25">
      <c r="A56" s="105" t="s">
        <v>79</v>
      </c>
      <c r="B56" s="107">
        <v>609.09</v>
      </c>
      <c r="C56" s="105"/>
      <c r="D56" s="105"/>
      <c r="E56" s="107">
        <v>626</v>
      </c>
      <c r="F56" s="107">
        <v>102.78</v>
      </c>
      <c r="G56" s="112"/>
    </row>
    <row r="57" spans="1:7" ht="21.95" customHeight="1" x14ac:dyDescent="0.25">
      <c r="A57" s="105" t="s">
        <v>80</v>
      </c>
      <c r="B57" s="106">
        <v>2137.62</v>
      </c>
      <c r="C57" s="105"/>
      <c r="D57" s="105"/>
      <c r="E57" s="106">
        <v>6483.51</v>
      </c>
      <c r="F57" s="107">
        <v>303.31</v>
      </c>
      <c r="G57" s="112"/>
    </row>
    <row r="58" spans="1:7" ht="21.95" customHeight="1" x14ac:dyDescent="0.25">
      <c r="A58" s="105" t="s">
        <v>81</v>
      </c>
      <c r="B58" s="107">
        <v>750</v>
      </c>
      <c r="C58" s="105"/>
      <c r="D58" s="105"/>
      <c r="E58" s="105"/>
      <c r="F58" s="105"/>
      <c r="G58" s="112"/>
    </row>
    <row r="59" spans="1:7" ht="21.95" customHeight="1" x14ac:dyDescent="0.25">
      <c r="A59" s="105" t="s">
        <v>82</v>
      </c>
      <c r="B59" s="107">
        <v>214.5</v>
      </c>
      <c r="C59" s="107">
        <v>210</v>
      </c>
      <c r="D59" s="107">
        <v>210</v>
      </c>
      <c r="E59" s="107">
        <v>223.5</v>
      </c>
      <c r="F59" s="107">
        <v>104.2</v>
      </c>
      <c r="G59" s="108">
        <v>106.43</v>
      </c>
    </row>
    <row r="60" spans="1:7" ht="21.95" customHeight="1" x14ac:dyDescent="0.25">
      <c r="A60" s="105" t="s">
        <v>83</v>
      </c>
      <c r="B60" s="107">
        <v>214.5</v>
      </c>
      <c r="C60" s="105"/>
      <c r="D60" s="105"/>
      <c r="E60" s="107">
        <v>223.5</v>
      </c>
      <c r="F60" s="107">
        <v>104.2</v>
      </c>
      <c r="G60" s="112"/>
    </row>
    <row r="61" spans="1:7" ht="21.95" customHeight="1" x14ac:dyDescent="0.25">
      <c r="A61" s="105" t="s">
        <v>84</v>
      </c>
      <c r="B61" s="107">
        <v>214.5</v>
      </c>
      <c r="C61" s="105"/>
      <c r="D61" s="105"/>
      <c r="E61" s="107">
        <v>223.5</v>
      </c>
      <c r="F61" s="107">
        <v>104.2</v>
      </c>
      <c r="G61" s="112"/>
    </row>
    <row r="62" spans="1:7" ht="33" customHeight="1" x14ac:dyDescent="0.25">
      <c r="A62" s="105" t="s">
        <v>85</v>
      </c>
      <c r="B62" s="106">
        <v>5146.7700000000004</v>
      </c>
      <c r="C62" s="106">
        <v>5600</v>
      </c>
      <c r="D62" s="106">
        <v>5600</v>
      </c>
      <c r="E62" s="106">
        <v>4772.54</v>
      </c>
      <c r="F62" s="107">
        <v>92.73</v>
      </c>
      <c r="G62" s="108">
        <v>85.22</v>
      </c>
    </row>
    <row r="63" spans="1:7" ht="21.95" customHeight="1" x14ac:dyDescent="0.25">
      <c r="A63" s="105" t="s">
        <v>86</v>
      </c>
      <c r="B63" s="106">
        <v>5146.7700000000004</v>
      </c>
      <c r="C63" s="105"/>
      <c r="D63" s="105"/>
      <c r="E63" s="106">
        <v>4772.54</v>
      </c>
      <c r="F63" s="107">
        <v>92.73</v>
      </c>
      <c r="G63" s="112"/>
    </row>
    <row r="64" spans="1:7" ht="21.95" customHeight="1" x14ac:dyDescent="0.25">
      <c r="A64" s="105" t="s">
        <v>87</v>
      </c>
      <c r="B64" s="106">
        <v>1050</v>
      </c>
      <c r="C64" s="105"/>
      <c r="D64" s="105"/>
      <c r="E64" s="106">
        <v>1906</v>
      </c>
      <c r="F64" s="107">
        <v>181.52</v>
      </c>
      <c r="G64" s="112"/>
    </row>
    <row r="65" spans="1:7" ht="21.95" customHeight="1" x14ac:dyDescent="0.25">
      <c r="A65" s="105" t="s">
        <v>88</v>
      </c>
      <c r="B65" s="106">
        <v>4096.7700000000004</v>
      </c>
      <c r="C65" s="105"/>
      <c r="D65" s="105"/>
      <c r="E65" s="106">
        <v>2866.54</v>
      </c>
      <c r="F65" s="107">
        <v>69.97</v>
      </c>
      <c r="G65" s="112"/>
    </row>
    <row r="66" spans="1:7" ht="27.75" customHeight="1" x14ac:dyDescent="0.25">
      <c r="A66" s="105" t="s">
        <v>169</v>
      </c>
      <c r="B66" s="107">
        <v>880.64</v>
      </c>
      <c r="C66" s="107">
        <v>432</v>
      </c>
      <c r="D66" s="107">
        <v>432</v>
      </c>
      <c r="E66" s="107">
        <v>432</v>
      </c>
      <c r="F66" s="107">
        <v>49.06</v>
      </c>
      <c r="G66" s="108">
        <v>100</v>
      </c>
    </row>
    <row r="67" spans="1:7" ht="21.95" customHeight="1" x14ac:dyDescent="0.25">
      <c r="A67" s="105" t="s">
        <v>89</v>
      </c>
      <c r="B67" s="107">
        <v>429.39</v>
      </c>
      <c r="C67" s="105"/>
      <c r="D67" s="105"/>
      <c r="E67" s="107">
        <v>432</v>
      </c>
      <c r="F67" s="107">
        <v>100.61</v>
      </c>
      <c r="G67" s="112"/>
    </row>
    <row r="68" spans="1:7" ht="21.95" customHeight="1" x14ac:dyDescent="0.25">
      <c r="A68" s="105" t="s">
        <v>90</v>
      </c>
      <c r="B68" s="107">
        <v>429.39</v>
      </c>
      <c r="C68" s="105"/>
      <c r="D68" s="105"/>
      <c r="E68" s="107">
        <v>432</v>
      </c>
      <c r="F68" s="107">
        <v>100.61</v>
      </c>
      <c r="G68" s="112"/>
    </row>
    <row r="69" spans="1:7" ht="21.95" customHeight="1" x14ac:dyDescent="0.25">
      <c r="A69" s="105" t="s">
        <v>91</v>
      </c>
      <c r="B69" s="107">
        <v>451.25</v>
      </c>
      <c r="C69" s="105"/>
      <c r="D69" s="105"/>
      <c r="E69" s="105"/>
      <c r="F69" s="105"/>
      <c r="G69" s="112"/>
    </row>
    <row r="70" spans="1:7" ht="21.95" customHeight="1" x14ac:dyDescent="0.25">
      <c r="A70" s="105" t="s">
        <v>92</v>
      </c>
      <c r="B70" s="107">
        <v>451.25</v>
      </c>
      <c r="C70" s="105"/>
      <c r="D70" s="105"/>
      <c r="E70" s="105"/>
      <c r="F70" s="105"/>
      <c r="G70" s="112"/>
    </row>
    <row r="71" spans="1:7" ht="21.95" customHeight="1" x14ac:dyDescent="0.25">
      <c r="A71" s="105" t="s">
        <v>93</v>
      </c>
      <c r="B71" s="106">
        <v>37249.39</v>
      </c>
      <c r="C71" s="106">
        <v>75015.05</v>
      </c>
      <c r="D71" s="106">
        <v>75015.05</v>
      </c>
      <c r="E71" s="106">
        <v>31963.88</v>
      </c>
      <c r="F71" s="107">
        <v>85.81</v>
      </c>
      <c r="G71" s="108">
        <v>42.61</v>
      </c>
    </row>
    <row r="72" spans="1:7" ht="21.95" customHeight="1" x14ac:dyDescent="0.25">
      <c r="A72" s="105" t="s">
        <v>94</v>
      </c>
      <c r="B72" s="105"/>
      <c r="C72" s="107">
        <v>10</v>
      </c>
      <c r="D72" s="107">
        <v>10</v>
      </c>
      <c r="E72" s="105"/>
      <c r="F72" s="105"/>
      <c r="G72" s="112"/>
    </row>
    <row r="73" spans="1:7" ht="21.95" customHeight="1" x14ac:dyDescent="0.25">
      <c r="A73" s="105" t="s">
        <v>95</v>
      </c>
      <c r="B73" s="106">
        <v>37249.39</v>
      </c>
      <c r="C73" s="106">
        <v>75005.05</v>
      </c>
      <c r="D73" s="106">
        <v>75005.05</v>
      </c>
      <c r="E73" s="106">
        <v>31963.88</v>
      </c>
      <c r="F73" s="107">
        <v>85.81</v>
      </c>
      <c r="G73" s="108">
        <v>42.62</v>
      </c>
    </row>
    <row r="74" spans="1:7" ht="21.95" customHeight="1" x14ac:dyDescent="0.25">
      <c r="A74" s="105" t="s">
        <v>96</v>
      </c>
      <c r="B74" s="106">
        <v>18252.689999999999</v>
      </c>
      <c r="C74" s="105"/>
      <c r="D74" s="105"/>
      <c r="E74" s="106">
        <v>27959.51</v>
      </c>
      <c r="F74" s="107">
        <v>153.18</v>
      </c>
      <c r="G74" s="112"/>
    </row>
    <row r="75" spans="1:7" ht="21.95" customHeight="1" x14ac:dyDescent="0.25">
      <c r="A75" s="105" t="s">
        <v>97</v>
      </c>
      <c r="B75" s="106">
        <v>2399.96</v>
      </c>
      <c r="C75" s="105"/>
      <c r="D75" s="105"/>
      <c r="E75" s="106">
        <v>8128.52</v>
      </c>
      <c r="F75" s="107">
        <v>338.69</v>
      </c>
      <c r="G75" s="112"/>
    </row>
    <row r="76" spans="1:7" ht="21.95" customHeight="1" x14ac:dyDescent="0.25">
      <c r="A76" s="105" t="s">
        <v>98</v>
      </c>
      <c r="B76" s="106">
        <v>8854.9599999999991</v>
      </c>
      <c r="C76" s="105"/>
      <c r="D76" s="105"/>
      <c r="E76" s="106">
        <v>2355.38</v>
      </c>
      <c r="F76" s="107">
        <v>26.6</v>
      </c>
      <c r="G76" s="112"/>
    </row>
    <row r="77" spans="1:7" ht="21.95" customHeight="1" x14ac:dyDescent="0.25">
      <c r="A77" s="105" t="s">
        <v>99</v>
      </c>
      <c r="B77" s="106">
        <v>2728.1</v>
      </c>
      <c r="C77" s="105"/>
      <c r="D77" s="105"/>
      <c r="E77" s="105"/>
      <c r="F77" s="105"/>
      <c r="G77" s="112"/>
    </row>
    <row r="78" spans="1:7" ht="21.95" customHeight="1" x14ac:dyDescent="0.25">
      <c r="A78" s="105" t="s">
        <v>100</v>
      </c>
      <c r="B78" s="106">
        <v>1969.14</v>
      </c>
      <c r="C78" s="105"/>
      <c r="D78" s="105"/>
      <c r="E78" s="106">
        <v>3725</v>
      </c>
      <c r="F78" s="107">
        <v>189.17</v>
      </c>
      <c r="G78" s="112"/>
    </row>
    <row r="79" spans="1:7" ht="21.95" customHeight="1" x14ac:dyDescent="0.25">
      <c r="A79" s="105" t="s">
        <v>101</v>
      </c>
      <c r="B79" s="106">
        <v>2300.5300000000002</v>
      </c>
      <c r="C79" s="105"/>
      <c r="D79" s="105"/>
      <c r="E79" s="106">
        <v>13750.61</v>
      </c>
      <c r="F79" s="107">
        <v>597.71</v>
      </c>
      <c r="G79" s="112"/>
    </row>
    <row r="80" spans="1:7" ht="21.95" customHeight="1" x14ac:dyDescent="0.25">
      <c r="A80" s="105" t="s">
        <v>102</v>
      </c>
      <c r="B80" s="106">
        <v>13996.7</v>
      </c>
      <c r="C80" s="105"/>
      <c r="D80" s="105"/>
      <c r="E80" s="106">
        <v>4004.37</v>
      </c>
      <c r="F80" s="107">
        <v>28.61</v>
      </c>
      <c r="G80" s="112"/>
    </row>
    <row r="81" spans="1:7" ht="21.95" customHeight="1" x14ac:dyDescent="0.25">
      <c r="A81" s="105" t="s">
        <v>103</v>
      </c>
      <c r="B81" s="106">
        <v>13996.7</v>
      </c>
      <c r="C81" s="105"/>
      <c r="D81" s="105"/>
      <c r="E81" s="106">
        <v>4004.37</v>
      </c>
      <c r="F81" s="107">
        <v>28.61</v>
      </c>
      <c r="G81" s="112"/>
    </row>
    <row r="82" spans="1:7" ht="21.95" customHeight="1" x14ac:dyDescent="0.25">
      <c r="A82" s="105" t="s">
        <v>104</v>
      </c>
      <c r="B82" s="106">
        <v>5000</v>
      </c>
      <c r="C82" s="105"/>
      <c r="D82" s="105"/>
      <c r="E82" s="105"/>
      <c r="F82" s="105"/>
      <c r="G82" s="112"/>
    </row>
    <row r="83" spans="1:7" ht="21.95" customHeight="1" x14ac:dyDescent="0.25">
      <c r="A83" s="105" t="s">
        <v>105</v>
      </c>
      <c r="B83" s="106">
        <v>5000</v>
      </c>
      <c r="C83" s="105"/>
      <c r="D83" s="105"/>
      <c r="E83" s="105"/>
      <c r="F83" s="105"/>
      <c r="G83" s="112"/>
    </row>
    <row r="84" spans="1:7" ht="21.95" customHeight="1" x14ac:dyDescent="0.25">
      <c r="A84" s="103" t="s">
        <v>106</v>
      </c>
      <c r="B84" s="113">
        <v>1441420.97</v>
      </c>
      <c r="C84" s="113">
        <v>1919265.58</v>
      </c>
      <c r="D84" s="113">
        <v>1919265.58</v>
      </c>
      <c r="E84" s="113">
        <v>1785661.55</v>
      </c>
      <c r="F84" s="114">
        <v>123.88</v>
      </c>
      <c r="G84" s="115">
        <v>93.04</v>
      </c>
    </row>
  </sheetData>
  <mergeCells count="1">
    <mergeCell ref="A1:G1"/>
  </mergeCells>
  <pageMargins left="0.70866141732283472" right="0.70866141732283472" top="0.55118110236220474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68DA7-C8DF-4A02-83EC-5DA7EB2DA5F7}">
  <dimension ref="A1:G35"/>
  <sheetViews>
    <sheetView zoomScaleNormal="100" workbookViewId="0">
      <selection activeCell="A36" sqref="A36:XFD37"/>
    </sheetView>
  </sheetViews>
  <sheetFormatPr defaultRowHeight="15" x14ac:dyDescent="0.25"/>
  <cols>
    <col min="1" max="1" width="50.42578125" customWidth="1"/>
    <col min="2" max="5" width="13.7109375" customWidth="1"/>
    <col min="6" max="6" width="10.7109375" style="62" customWidth="1"/>
    <col min="7" max="7" width="11" style="62" customWidth="1"/>
  </cols>
  <sheetData>
    <row r="1" spans="1:7" ht="51.75" customHeight="1" thickBot="1" x14ac:dyDescent="0.3">
      <c r="A1" s="78" t="s">
        <v>125</v>
      </c>
      <c r="B1" s="78"/>
      <c r="C1" s="78"/>
      <c r="D1" s="78"/>
      <c r="E1" s="78"/>
      <c r="F1" s="78"/>
      <c r="G1" s="78"/>
    </row>
    <row r="2" spans="1:7" s="5" customFormat="1" ht="51.75" thickBot="1" x14ac:dyDescent="0.2">
      <c r="A2" s="52" t="s">
        <v>1</v>
      </c>
      <c r="B2" s="52" t="s">
        <v>162</v>
      </c>
      <c r="C2" s="52" t="s">
        <v>163</v>
      </c>
      <c r="D2" s="52" t="s">
        <v>164</v>
      </c>
      <c r="E2" s="52" t="s">
        <v>165</v>
      </c>
      <c r="F2" s="52" t="s">
        <v>28</v>
      </c>
      <c r="G2" s="52" t="s">
        <v>29</v>
      </c>
    </row>
    <row r="3" spans="1:7" s="57" customFormat="1" ht="24.75" customHeight="1" x14ac:dyDescent="0.2">
      <c r="A3" s="53" t="s">
        <v>0</v>
      </c>
      <c r="B3" s="53"/>
      <c r="C3" s="53"/>
      <c r="D3" s="53"/>
      <c r="E3" s="53"/>
      <c r="F3" s="53"/>
      <c r="G3" s="56"/>
    </row>
    <row r="4" spans="1:7" s="6" customFormat="1" ht="21.95" customHeight="1" x14ac:dyDescent="0.2">
      <c r="A4" s="86" t="s">
        <v>108</v>
      </c>
      <c r="B4" s="87">
        <v>105171.44</v>
      </c>
      <c r="C4" s="87">
        <v>97300</v>
      </c>
      <c r="D4" s="87">
        <v>97300</v>
      </c>
      <c r="E4" s="87">
        <v>118323.19</v>
      </c>
      <c r="F4" s="88">
        <v>112.51</v>
      </c>
      <c r="G4" s="82">
        <v>121.61</v>
      </c>
    </row>
    <row r="5" spans="1:7" s="6" customFormat="1" ht="21.95" customHeight="1" x14ac:dyDescent="0.2">
      <c r="A5" s="86" t="s">
        <v>109</v>
      </c>
      <c r="B5" s="87">
        <v>105171.44</v>
      </c>
      <c r="C5" s="87">
        <v>97300</v>
      </c>
      <c r="D5" s="87">
        <v>97300</v>
      </c>
      <c r="E5" s="87">
        <v>118323.19</v>
      </c>
      <c r="F5" s="88">
        <v>112.51</v>
      </c>
      <c r="G5" s="82">
        <v>121.61</v>
      </c>
    </row>
    <row r="6" spans="1:7" s="6" customFormat="1" ht="21.95" customHeight="1" x14ac:dyDescent="0.2">
      <c r="A6" s="86" t="s">
        <v>110</v>
      </c>
      <c r="B6" s="87">
        <v>39584.15</v>
      </c>
      <c r="C6" s="87">
        <v>35900</v>
      </c>
      <c r="D6" s="87">
        <v>35900</v>
      </c>
      <c r="E6" s="87">
        <v>32900.21</v>
      </c>
      <c r="F6" s="88">
        <v>83.11</v>
      </c>
      <c r="G6" s="82">
        <v>91.64</v>
      </c>
    </row>
    <row r="7" spans="1:7" s="6" customFormat="1" ht="21.95" customHeight="1" x14ac:dyDescent="0.2">
      <c r="A7" s="86" t="s">
        <v>111</v>
      </c>
      <c r="B7" s="87">
        <v>39584.15</v>
      </c>
      <c r="C7" s="87">
        <v>35900</v>
      </c>
      <c r="D7" s="87">
        <v>35900</v>
      </c>
      <c r="E7" s="87">
        <v>32900.21</v>
      </c>
      <c r="F7" s="88">
        <v>83.11</v>
      </c>
      <c r="G7" s="82">
        <v>91.64</v>
      </c>
    </row>
    <row r="8" spans="1:7" s="6" customFormat="1" ht="21.95" customHeight="1" x14ac:dyDescent="0.2">
      <c r="A8" s="86" t="s">
        <v>112</v>
      </c>
      <c r="B8" s="87">
        <v>38666.93</v>
      </c>
      <c r="C8" s="87">
        <v>118347.5</v>
      </c>
      <c r="D8" s="87">
        <v>118347.5</v>
      </c>
      <c r="E8" s="87">
        <v>54052.9</v>
      </c>
      <c r="F8" s="88">
        <v>139.79</v>
      </c>
      <c r="G8" s="82">
        <v>45.67</v>
      </c>
    </row>
    <row r="9" spans="1:7" s="6" customFormat="1" ht="30.75" customHeight="1" x14ac:dyDescent="0.2">
      <c r="A9" s="86" t="s">
        <v>113</v>
      </c>
      <c r="B9" s="87">
        <v>38035.21</v>
      </c>
      <c r="C9" s="87">
        <v>30160</v>
      </c>
      <c r="D9" s="87">
        <v>30160</v>
      </c>
      <c r="E9" s="87">
        <v>43563.49</v>
      </c>
      <c r="F9" s="88">
        <v>114.53</v>
      </c>
      <c r="G9" s="82">
        <v>144.44</v>
      </c>
    </row>
    <row r="10" spans="1:7" s="6" customFormat="1" ht="21.95" customHeight="1" x14ac:dyDescent="0.2">
      <c r="A10" s="86" t="s">
        <v>114</v>
      </c>
      <c r="B10" s="88">
        <v>631.72</v>
      </c>
      <c r="C10" s="87">
        <v>88187.5</v>
      </c>
      <c r="D10" s="87">
        <v>88187.5</v>
      </c>
      <c r="E10" s="87">
        <v>10489.41</v>
      </c>
      <c r="F10" s="87">
        <v>1660.45</v>
      </c>
      <c r="G10" s="82">
        <v>11.89</v>
      </c>
    </row>
    <row r="11" spans="1:7" s="6" customFormat="1" ht="21.95" customHeight="1" x14ac:dyDescent="0.2">
      <c r="A11" s="86" t="s">
        <v>115</v>
      </c>
      <c r="B11" s="87">
        <v>1248497.5900000001</v>
      </c>
      <c r="C11" s="87">
        <v>1601717.03</v>
      </c>
      <c r="D11" s="87">
        <v>1601717.03</v>
      </c>
      <c r="E11" s="87">
        <v>1427180.46</v>
      </c>
      <c r="F11" s="88">
        <v>114.31</v>
      </c>
      <c r="G11" s="82">
        <v>89.1</v>
      </c>
    </row>
    <row r="12" spans="1:7" s="6" customFormat="1" ht="21.95" customHeight="1" x14ac:dyDescent="0.2">
      <c r="A12" s="86" t="s">
        <v>116</v>
      </c>
      <c r="B12" s="87">
        <v>53058.76</v>
      </c>
      <c r="C12" s="87">
        <v>17115</v>
      </c>
      <c r="D12" s="87">
        <v>17115</v>
      </c>
      <c r="E12" s="87">
        <v>27811.09</v>
      </c>
      <c r="F12" s="88">
        <v>52.42</v>
      </c>
      <c r="G12" s="82">
        <v>162.5</v>
      </c>
    </row>
    <row r="13" spans="1:7" s="6" customFormat="1" ht="21.95" customHeight="1" x14ac:dyDescent="0.2">
      <c r="A13" s="86" t="s">
        <v>117</v>
      </c>
      <c r="B13" s="87">
        <v>1194865.1100000001</v>
      </c>
      <c r="C13" s="87">
        <v>1581546</v>
      </c>
      <c r="D13" s="87">
        <v>1581546</v>
      </c>
      <c r="E13" s="87">
        <v>1364774.87</v>
      </c>
      <c r="F13" s="88">
        <v>114.22</v>
      </c>
      <c r="G13" s="82">
        <v>86.29</v>
      </c>
    </row>
    <row r="14" spans="1:7" s="6" customFormat="1" ht="21.95" customHeight="1" x14ac:dyDescent="0.2">
      <c r="A14" s="86" t="s">
        <v>118</v>
      </c>
      <c r="B14" s="88">
        <v>573.72</v>
      </c>
      <c r="C14" s="87">
        <v>3056.03</v>
      </c>
      <c r="D14" s="87">
        <v>3056.03</v>
      </c>
      <c r="E14" s="87">
        <v>34594.5</v>
      </c>
      <c r="F14" s="87">
        <v>6029.86</v>
      </c>
      <c r="G14" s="89">
        <v>1132.01</v>
      </c>
    </row>
    <row r="15" spans="1:7" s="6" customFormat="1" ht="21.95" customHeight="1" x14ac:dyDescent="0.2">
      <c r="A15" s="86" t="s">
        <v>119</v>
      </c>
      <c r="B15" s="87">
        <v>2133.39</v>
      </c>
      <c r="C15" s="87">
        <v>3490</v>
      </c>
      <c r="D15" s="87">
        <v>3490</v>
      </c>
      <c r="E15" s="87">
        <v>4020</v>
      </c>
      <c r="F15" s="88">
        <v>188.43</v>
      </c>
      <c r="G15" s="82">
        <v>115.19</v>
      </c>
    </row>
    <row r="16" spans="1:7" s="6" customFormat="1" ht="21.95" customHeight="1" x14ac:dyDescent="0.2">
      <c r="A16" s="86" t="s">
        <v>120</v>
      </c>
      <c r="B16" s="87">
        <v>2133.39</v>
      </c>
      <c r="C16" s="87">
        <v>3490</v>
      </c>
      <c r="D16" s="87">
        <v>3490</v>
      </c>
      <c r="E16" s="87">
        <v>4020</v>
      </c>
      <c r="F16" s="88">
        <v>188.43</v>
      </c>
      <c r="G16" s="82">
        <v>115.19</v>
      </c>
    </row>
    <row r="17" spans="1:7" s="6" customFormat="1" ht="21.95" customHeight="1" x14ac:dyDescent="0.2">
      <c r="A17" s="53" t="s">
        <v>48</v>
      </c>
      <c r="B17" s="83">
        <v>1434053.5</v>
      </c>
      <c r="C17" s="83">
        <v>1856754.53</v>
      </c>
      <c r="D17" s="83">
        <v>1856754.53</v>
      </c>
      <c r="E17" s="83">
        <v>1636476.76</v>
      </c>
      <c r="F17" s="84">
        <v>114.12</v>
      </c>
      <c r="G17" s="85">
        <v>88.14</v>
      </c>
    </row>
    <row r="18" spans="1:7" s="58" customFormat="1" ht="32.25" customHeight="1" x14ac:dyDescent="0.2">
      <c r="A18" s="86" t="s">
        <v>108</v>
      </c>
      <c r="B18" s="87">
        <v>53856.77</v>
      </c>
      <c r="C18" s="87">
        <v>97300</v>
      </c>
      <c r="D18" s="87">
        <v>97300</v>
      </c>
      <c r="E18" s="87">
        <v>98499.37</v>
      </c>
      <c r="F18" s="88">
        <v>182.89</v>
      </c>
      <c r="G18" s="82">
        <v>101.23</v>
      </c>
    </row>
    <row r="19" spans="1:7" s="6" customFormat="1" ht="21.95" customHeight="1" x14ac:dyDescent="0.2">
      <c r="A19" s="86" t="s">
        <v>109</v>
      </c>
      <c r="B19" s="87">
        <v>53856.77</v>
      </c>
      <c r="C19" s="87">
        <v>97300</v>
      </c>
      <c r="D19" s="87">
        <v>97300</v>
      </c>
      <c r="E19" s="87">
        <v>98499.37</v>
      </c>
      <c r="F19" s="88">
        <v>182.89</v>
      </c>
      <c r="G19" s="82">
        <v>101.23</v>
      </c>
    </row>
    <row r="20" spans="1:7" s="6" customFormat="1" ht="21.95" customHeight="1" x14ac:dyDescent="0.2">
      <c r="A20" s="86" t="s">
        <v>110</v>
      </c>
      <c r="B20" s="87">
        <v>46124.43</v>
      </c>
      <c r="C20" s="87">
        <v>40710.050000000003</v>
      </c>
      <c r="D20" s="87">
        <v>40710.050000000003</v>
      </c>
      <c r="E20" s="87">
        <v>36662.42</v>
      </c>
      <c r="F20" s="88">
        <v>79.489999999999995</v>
      </c>
      <c r="G20" s="82">
        <v>90.06</v>
      </c>
    </row>
    <row r="21" spans="1:7" s="6" customFormat="1" ht="21.95" customHeight="1" x14ac:dyDescent="0.2">
      <c r="A21" s="86" t="s">
        <v>111</v>
      </c>
      <c r="B21" s="87">
        <v>37574.04</v>
      </c>
      <c r="C21" s="87">
        <v>35900</v>
      </c>
      <c r="D21" s="87">
        <v>35900</v>
      </c>
      <c r="E21" s="87">
        <v>31852.37</v>
      </c>
      <c r="F21" s="88">
        <v>84.77</v>
      </c>
      <c r="G21" s="82">
        <v>88.73</v>
      </c>
    </row>
    <row r="22" spans="1:7" s="6" customFormat="1" ht="26.25" customHeight="1" x14ac:dyDescent="0.2">
      <c r="A22" s="86" t="s">
        <v>121</v>
      </c>
      <c r="B22" s="87">
        <v>8550.39</v>
      </c>
      <c r="C22" s="87">
        <v>4810.05</v>
      </c>
      <c r="D22" s="87">
        <v>4810.05</v>
      </c>
      <c r="E22" s="87">
        <v>4810.05</v>
      </c>
      <c r="F22" s="88">
        <v>56.26</v>
      </c>
      <c r="G22" s="82">
        <v>100</v>
      </c>
    </row>
    <row r="23" spans="1:7" s="6" customFormat="1" ht="21.95" customHeight="1" x14ac:dyDescent="0.2">
      <c r="A23" s="86" t="s">
        <v>112</v>
      </c>
      <c r="B23" s="87">
        <v>110117.81</v>
      </c>
      <c r="C23" s="87">
        <v>120432.25</v>
      </c>
      <c r="D23" s="87">
        <v>120432.25</v>
      </c>
      <c r="E23" s="87">
        <v>131384.46</v>
      </c>
      <c r="F23" s="88">
        <v>119.31</v>
      </c>
      <c r="G23" s="82">
        <v>109.09</v>
      </c>
    </row>
    <row r="24" spans="1:7" s="6" customFormat="1" ht="29.25" customHeight="1" x14ac:dyDescent="0.2">
      <c r="A24" s="86" t="s">
        <v>113</v>
      </c>
      <c r="B24" s="87">
        <v>31635</v>
      </c>
      <c r="C24" s="87">
        <v>30160</v>
      </c>
      <c r="D24" s="87">
        <v>30160</v>
      </c>
      <c r="E24" s="87">
        <v>42836.93</v>
      </c>
      <c r="F24" s="88">
        <v>135.41</v>
      </c>
      <c r="G24" s="82">
        <v>142.03</v>
      </c>
    </row>
    <row r="25" spans="1:7" s="6" customFormat="1" ht="21.95" customHeight="1" x14ac:dyDescent="0.2">
      <c r="A25" s="86" t="s">
        <v>114</v>
      </c>
      <c r="B25" s="87">
        <v>77154.679999999993</v>
      </c>
      <c r="C25" s="87">
        <v>88187.5</v>
      </c>
      <c r="D25" s="87">
        <v>88187.5</v>
      </c>
      <c r="E25" s="87">
        <v>86462.78</v>
      </c>
      <c r="F25" s="88">
        <v>112.06</v>
      </c>
      <c r="G25" s="82">
        <v>98.04</v>
      </c>
    </row>
    <row r="26" spans="1:7" s="6" customFormat="1" ht="21.95" customHeight="1" x14ac:dyDescent="0.2">
      <c r="A26" s="86" t="s">
        <v>122</v>
      </c>
      <c r="B26" s="87">
        <v>1328.13</v>
      </c>
      <c r="C26" s="87">
        <v>2084.75</v>
      </c>
      <c r="D26" s="87">
        <v>2084.75</v>
      </c>
      <c r="E26" s="87">
        <v>2084.75</v>
      </c>
      <c r="F26" s="88">
        <v>156.97</v>
      </c>
      <c r="G26" s="82">
        <v>100</v>
      </c>
    </row>
    <row r="27" spans="1:7" s="6" customFormat="1" ht="21.95" customHeight="1" x14ac:dyDescent="0.2">
      <c r="A27" s="86" t="s">
        <v>115</v>
      </c>
      <c r="B27" s="87">
        <v>1229188.57</v>
      </c>
      <c r="C27" s="87">
        <v>1602333.28</v>
      </c>
      <c r="D27" s="87">
        <v>1602333.28</v>
      </c>
      <c r="E27" s="87">
        <v>1498989.31</v>
      </c>
      <c r="F27" s="88">
        <v>121.95</v>
      </c>
      <c r="G27" s="82">
        <v>93.55</v>
      </c>
    </row>
    <row r="28" spans="1:7" s="6" customFormat="1" ht="21.95" customHeight="1" x14ac:dyDescent="0.2">
      <c r="A28" s="86" t="s">
        <v>116</v>
      </c>
      <c r="B28" s="87">
        <v>28722.05</v>
      </c>
      <c r="C28" s="87">
        <v>17115</v>
      </c>
      <c r="D28" s="87">
        <v>17115</v>
      </c>
      <c r="E28" s="87">
        <v>18808.82</v>
      </c>
      <c r="F28" s="88">
        <v>65.489999999999995</v>
      </c>
      <c r="G28" s="82">
        <v>109.9</v>
      </c>
    </row>
    <row r="29" spans="1:7" s="6" customFormat="1" ht="21.95" customHeight="1" x14ac:dyDescent="0.2">
      <c r="A29" s="86" t="s">
        <v>117</v>
      </c>
      <c r="B29" s="87">
        <v>1195764.3799999999</v>
      </c>
      <c r="C29" s="87">
        <v>1581546</v>
      </c>
      <c r="D29" s="87">
        <v>1581546</v>
      </c>
      <c r="E29" s="87">
        <v>1479564.24</v>
      </c>
      <c r="F29" s="88">
        <v>123.73</v>
      </c>
      <c r="G29" s="82">
        <v>93.55</v>
      </c>
    </row>
    <row r="30" spans="1:7" s="6" customFormat="1" ht="21.95" customHeight="1" x14ac:dyDescent="0.2">
      <c r="A30" s="86" t="s">
        <v>118</v>
      </c>
      <c r="B30" s="87">
        <v>4702.1400000000003</v>
      </c>
      <c r="C30" s="87">
        <v>3672.28</v>
      </c>
      <c r="D30" s="87">
        <v>3672.28</v>
      </c>
      <c r="E30" s="88">
        <v>616.25</v>
      </c>
      <c r="F30" s="88">
        <v>13.11</v>
      </c>
      <c r="G30" s="82">
        <v>16.78</v>
      </c>
    </row>
    <row r="31" spans="1:7" s="6" customFormat="1" ht="21.95" customHeight="1" x14ac:dyDescent="0.2">
      <c r="A31" s="86" t="s">
        <v>119</v>
      </c>
      <c r="B31" s="87">
        <v>2133.39</v>
      </c>
      <c r="C31" s="87">
        <v>3490</v>
      </c>
      <c r="D31" s="87">
        <v>3490</v>
      </c>
      <c r="E31" s="87">
        <v>4020</v>
      </c>
      <c r="F31" s="88">
        <v>188.43</v>
      </c>
      <c r="G31" s="82">
        <v>115.19</v>
      </c>
    </row>
    <row r="32" spans="1:7" s="6" customFormat="1" ht="21.95" customHeight="1" x14ac:dyDescent="0.2">
      <c r="A32" s="86" t="s">
        <v>120</v>
      </c>
      <c r="B32" s="87">
        <v>2133.39</v>
      </c>
      <c r="C32" s="87">
        <v>3490</v>
      </c>
      <c r="D32" s="87">
        <v>3490</v>
      </c>
      <c r="E32" s="87">
        <v>4020</v>
      </c>
      <c r="F32" s="88">
        <v>188.43</v>
      </c>
      <c r="G32" s="82">
        <v>115.19</v>
      </c>
    </row>
    <row r="33" spans="1:7" s="6" customFormat="1" ht="39" customHeight="1" x14ac:dyDescent="0.2">
      <c r="A33" s="86" t="s">
        <v>123</v>
      </c>
      <c r="B33" s="90"/>
      <c r="C33" s="87">
        <v>55000</v>
      </c>
      <c r="D33" s="87">
        <v>55000</v>
      </c>
      <c r="E33" s="87">
        <v>16105.99</v>
      </c>
      <c r="F33" s="90"/>
      <c r="G33" s="82">
        <v>29.28</v>
      </c>
    </row>
    <row r="34" spans="1:7" s="6" customFormat="1" ht="41.25" customHeight="1" x14ac:dyDescent="0.2">
      <c r="A34" s="86" t="s">
        <v>124</v>
      </c>
      <c r="B34" s="90"/>
      <c r="C34" s="87">
        <v>55000</v>
      </c>
      <c r="D34" s="87">
        <v>55000</v>
      </c>
      <c r="E34" s="87">
        <v>16105.99</v>
      </c>
      <c r="F34" s="90"/>
      <c r="G34" s="82">
        <v>29.28</v>
      </c>
    </row>
    <row r="35" spans="1:7" s="6" customFormat="1" ht="21.95" customHeight="1" x14ac:dyDescent="0.2">
      <c r="A35" s="53" t="s">
        <v>106</v>
      </c>
      <c r="B35" s="83">
        <v>1441420.97</v>
      </c>
      <c r="C35" s="83">
        <v>1919265.58</v>
      </c>
      <c r="D35" s="83">
        <v>1919265.58</v>
      </c>
      <c r="E35" s="83">
        <v>1785661.55</v>
      </c>
      <c r="F35" s="84">
        <v>123.88</v>
      </c>
      <c r="G35" s="85">
        <v>93.04</v>
      </c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D1BAF-AF6E-4D39-9406-BE0901F3ADEA}">
  <dimension ref="A1:BD6"/>
  <sheetViews>
    <sheetView zoomScaleNormal="100" workbookViewId="0">
      <selection activeCell="E4" sqref="E4"/>
    </sheetView>
  </sheetViews>
  <sheetFormatPr defaultRowHeight="15" x14ac:dyDescent="0.25"/>
  <cols>
    <col min="1" max="1" width="38.7109375" customWidth="1"/>
    <col min="2" max="3" width="13.7109375" customWidth="1"/>
    <col min="4" max="4" width="15.85546875" customWidth="1"/>
    <col min="5" max="5" width="16.140625" customWidth="1"/>
    <col min="6" max="6" width="12.28515625" customWidth="1"/>
    <col min="7" max="7" width="12.7109375" customWidth="1"/>
    <col min="8" max="56" width="9.140625" style="60"/>
  </cols>
  <sheetData>
    <row r="1" spans="1:56" ht="44.25" customHeight="1" thickBot="1" x14ac:dyDescent="0.3">
      <c r="A1" s="79" t="s">
        <v>127</v>
      </c>
      <c r="B1" s="79"/>
      <c r="C1" s="79"/>
      <c r="D1" s="79"/>
      <c r="E1" s="79"/>
      <c r="F1" s="79"/>
      <c r="G1" s="79"/>
    </row>
    <row r="2" spans="1:56" s="5" customFormat="1" ht="44.25" customHeight="1" thickBot="1" x14ac:dyDescent="0.2">
      <c r="A2" s="52" t="s">
        <v>1</v>
      </c>
      <c r="B2" s="52" t="s">
        <v>162</v>
      </c>
      <c r="C2" s="52" t="s">
        <v>163</v>
      </c>
      <c r="D2" s="52" t="s">
        <v>164</v>
      </c>
      <c r="E2" s="52" t="s">
        <v>165</v>
      </c>
      <c r="F2" s="52" t="s">
        <v>28</v>
      </c>
      <c r="G2" s="52" t="s">
        <v>29</v>
      </c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</row>
    <row r="3" spans="1:56" s="57" customFormat="1" ht="26.25" customHeight="1" x14ac:dyDescent="0.2">
      <c r="A3" s="53" t="s">
        <v>0</v>
      </c>
      <c r="B3" s="53"/>
      <c r="C3" s="53"/>
      <c r="D3" s="53"/>
      <c r="E3" s="53"/>
      <c r="F3" s="53"/>
      <c r="G3" s="56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</row>
    <row r="4" spans="1:56" s="64" customFormat="1" ht="24.95" customHeight="1" x14ac:dyDescent="0.2">
      <c r="A4" s="91" t="s">
        <v>126</v>
      </c>
      <c r="B4" s="55">
        <v>1441420.97</v>
      </c>
      <c r="C4" s="55">
        <v>1919265.58</v>
      </c>
      <c r="D4" s="55">
        <v>1919265.58</v>
      </c>
      <c r="E4" s="55">
        <v>1785661.55</v>
      </c>
      <c r="F4" s="81">
        <v>123.88</v>
      </c>
      <c r="G4" s="82">
        <v>93.04</v>
      </c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</row>
    <row r="5" spans="1:56" s="64" customFormat="1" ht="24.95" customHeight="1" x14ac:dyDescent="0.2">
      <c r="A5" s="53" t="s">
        <v>48</v>
      </c>
      <c r="B5" s="83">
        <v>1434053.5</v>
      </c>
      <c r="C5" s="83">
        <v>1856754.53</v>
      </c>
      <c r="D5" s="83">
        <v>1856754.53</v>
      </c>
      <c r="E5" s="83">
        <v>1636476.76</v>
      </c>
      <c r="F5" s="84">
        <v>114.12</v>
      </c>
      <c r="G5" s="85">
        <v>88.14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</row>
    <row r="6" spans="1:56" s="65" customFormat="1" ht="24.95" customHeight="1" x14ac:dyDescent="0.2">
      <c r="A6" s="53" t="s">
        <v>106</v>
      </c>
      <c r="B6" s="83">
        <v>1441420.97</v>
      </c>
      <c r="C6" s="83">
        <v>1919265.58</v>
      </c>
      <c r="D6" s="83">
        <v>1919265.58</v>
      </c>
      <c r="E6" s="83">
        <v>1785661.55</v>
      </c>
      <c r="F6" s="84">
        <v>123.88</v>
      </c>
      <c r="G6" s="85">
        <v>93.04</v>
      </c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</row>
  </sheetData>
  <mergeCells count="1">
    <mergeCell ref="A1:G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2B46-D665-421A-9F8E-918115030B35}">
  <dimension ref="A1:BC216"/>
  <sheetViews>
    <sheetView topLeftCell="A31" zoomScaleNormal="100" workbookViewId="0">
      <selection activeCell="D3" sqref="D3"/>
    </sheetView>
  </sheetViews>
  <sheetFormatPr defaultRowHeight="15" x14ac:dyDescent="0.25"/>
  <cols>
    <col min="1" max="1" width="68.28515625" customWidth="1"/>
    <col min="2" max="4" width="15.7109375" customWidth="1"/>
    <col min="5" max="5" width="11.7109375" style="59" customWidth="1"/>
    <col min="6" max="55" width="9.140625" style="60"/>
  </cols>
  <sheetData>
    <row r="1" spans="1:55" ht="24" customHeight="1" thickBot="1" x14ac:dyDescent="0.3">
      <c r="A1" s="80" t="s">
        <v>156</v>
      </c>
      <c r="B1" s="80"/>
      <c r="C1" s="80"/>
      <c r="D1" s="80"/>
      <c r="E1" s="80"/>
    </row>
    <row r="2" spans="1:55" s="68" customFormat="1" ht="30.75" customHeight="1" thickBot="1" x14ac:dyDescent="0.2">
      <c r="A2" s="52" t="s">
        <v>1</v>
      </c>
      <c r="B2" s="52" t="s">
        <v>128</v>
      </c>
      <c r="C2" s="52" t="s">
        <v>129</v>
      </c>
      <c r="D2" s="52" t="s">
        <v>130</v>
      </c>
      <c r="E2" s="52" t="s">
        <v>131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</row>
    <row r="3" spans="1:55" s="64" customFormat="1" ht="15" customHeight="1" x14ac:dyDescent="0.2">
      <c r="A3" s="54" t="s">
        <v>132</v>
      </c>
      <c r="B3" s="55">
        <v>1919265.58</v>
      </c>
      <c r="C3" s="55">
        <v>1919265.58</v>
      </c>
      <c r="D3" s="55">
        <v>1785661.55</v>
      </c>
      <c r="E3" s="81">
        <v>93.04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55" s="64" customFormat="1" ht="12.95" customHeight="1" x14ac:dyDescent="0.2">
      <c r="A4" s="90" t="s">
        <v>133</v>
      </c>
      <c r="B4" s="87">
        <v>1919265.58</v>
      </c>
      <c r="C4" s="87">
        <v>1919265.58</v>
      </c>
      <c r="D4" s="87">
        <v>1785661.55</v>
      </c>
      <c r="E4" s="88">
        <v>93.04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</row>
    <row r="5" spans="1:55" s="64" customFormat="1" ht="12.95" customHeight="1" x14ac:dyDescent="0.2">
      <c r="A5" s="91" t="s">
        <v>134</v>
      </c>
      <c r="B5" s="55">
        <v>97300</v>
      </c>
      <c r="C5" s="55">
        <v>97300</v>
      </c>
      <c r="D5" s="55">
        <v>98499.37</v>
      </c>
      <c r="E5" s="81">
        <v>101.23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</row>
    <row r="6" spans="1:55" s="64" customFormat="1" ht="12.95" customHeight="1" x14ac:dyDescent="0.2">
      <c r="A6" s="91" t="s">
        <v>135</v>
      </c>
      <c r="B6" s="55">
        <v>35900</v>
      </c>
      <c r="C6" s="55">
        <v>35900</v>
      </c>
      <c r="D6" s="55">
        <v>31852.37</v>
      </c>
      <c r="E6" s="81">
        <v>88.73</v>
      </c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</row>
    <row r="7" spans="1:55" s="64" customFormat="1" ht="12.95" customHeight="1" x14ac:dyDescent="0.2">
      <c r="A7" s="91" t="s">
        <v>170</v>
      </c>
      <c r="B7" s="55">
        <v>35900</v>
      </c>
      <c r="C7" s="55">
        <v>35900</v>
      </c>
      <c r="D7" s="55">
        <v>31852.37</v>
      </c>
      <c r="E7" s="81">
        <v>88.73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</row>
    <row r="8" spans="1:55" s="64" customFormat="1" ht="12.95" customHeight="1" x14ac:dyDescent="0.2">
      <c r="A8" s="91" t="s">
        <v>136</v>
      </c>
      <c r="B8" s="55">
        <v>4810.05</v>
      </c>
      <c r="C8" s="55">
        <v>4810.05</v>
      </c>
      <c r="D8" s="55">
        <v>4810.05</v>
      </c>
      <c r="E8" s="81">
        <v>100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</row>
    <row r="9" spans="1:55" s="64" customFormat="1" ht="12.95" customHeight="1" x14ac:dyDescent="0.2">
      <c r="A9" s="91" t="s">
        <v>171</v>
      </c>
      <c r="B9" s="55">
        <v>4810.05</v>
      </c>
      <c r="C9" s="55">
        <v>4810.05</v>
      </c>
      <c r="D9" s="55">
        <v>4810.05</v>
      </c>
      <c r="E9" s="81">
        <v>100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</row>
    <row r="10" spans="1:55" s="64" customFormat="1" ht="12.95" customHeight="1" x14ac:dyDescent="0.2">
      <c r="A10" s="91" t="s">
        <v>137</v>
      </c>
      <c r="B10" s="55">
        <v>30160</v>
      </c>
      <c r="C10" s="55">
        <v>30160</v>
      </c>
      <c r="D10" s="55">
        <v>42836.93</v>
      </c>
      <c r="E10" s="81">
        <v>142.03</v>
      </c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</row>
    <row r="11" spans="1:55" s="64" customFormat="1" ht="12.95" customHeight="1" x14ac:dyDescent="0.2">
      <c r="A11" s="91" t="s">
        <v>172</v>
      </c>
      <c r="B11" s="55">
        <v>30160</v>
      </c>
      <c r="C11" s="55">
        <v>30160</v>
      </c>
      <c r="D11" s="55">
        <v>42836.93</v>
      </c>
      <c r="E11" s="81">
        <v>142.03</v>
      </c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</row>
    <row r="12" spans="1:55" s="64" customFormat="1" ht="12.95" customHeight="1" x14ac:dyDescent="0.2">
      <c r="A12" s="91" t="s">
        <v>138</v>
      </c>
      <c r="B12" s="55">
        <v>88187.5</v>
      </c>
      <c r="C12" s="55">
        <v>88187.5</v>
      </c>
      <c r="D12" s="55">
        <v>86462.78</v>
      </c>
      <c r="E12" s="81">
        <v>98.04</v>
      </c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</row>
    <row r="13" spans="1:55" s="64" customFormat="1" ht="12.95" customHeight="1" x14ac:dyDescent="0.2">
      <c r="A13" s="91" t="s">
        <v>173</v>
      </c>
      <c r="B13" s="55">
        <v>88187.5</v>
      </c>
      <c r="C13" s="55">
        <v>88187.5</v>
      </c>
      <c r="D13" s="55">
        <v>86462.78</v>
      </c>
      <c r="E13" s="81">
        <v>98.04</v>
      </c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</row>
    <row r="14" spans="1:55" s="64" customFormat="1" ht="12.95" customHeight="1" x14ac:dyDescent="0.2">
      <c r="A14" s="91" t="s">
        <v>139</v>
      </c>
      <c r="B14" s="55">
        <v>2084.75</v>
      </c>
      <c r="C14" s="55">
        <v>2084.75</v>
      </c>
      <c r="D14" s="55">
        <v>2084.75</v>
      </c>
      <c r="E14" s="81">
        <v>100</v>
      </c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</row>
    <row r="15" spans="1:55" s="64" customFormat="1" ht="12.95" customHeight="1" x14ac:dyDescent="0.2">
      <c r="A15" s="91" t="s">
        <v>174</v>
      </c>
      <c r="B15" s="55">
        <v>2084.75</v>
      </c>
      <c r="C15" s="55">
        <v>2084.75</v>
      </c>
      <c r="D15" s="55">
        <v>2084.75</v>
      </c>
      <c r="E15" s="81">
        <v>100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</row>
    <row r="16" spans="1:55" s="64" customFormat="1" ht="12.95" customHeight="1" x14ac:dyDescent="0.2">
      <c r="A16" s="91" t="s">
        <v>140</v>
      </c>
      <c r="B16" s="55">
        <v>17115</v>
      </c>
      <c r="C16" s="55">
        <v>17115</v>
      </c>
      <c r="D16" s="55">
        <v>18808.82</v>
      </c>
      <c r="E16" s="81">
        <v>109.9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</row>
    <row r="17" spans="1:55" s="66" customFormat="1" ht="12.95" customHeight="1" x14ac:dyDescent="0.2">
      <c r="A17" s="91" t="s">
        <v>175</v>
      </c>
      <c r="B17" s="55">
        <v>17115</v>
      </c>
      <c r="C17" s="55">
        <v>17115</v>
      </c>
      <c r="D17" s="55">
        <v>18808.82</v>
      </c>
      <c r="E17" s="81">
        <v>109.9</v>
      </c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</row>
    <row r="18" spans="1:55" s="64" customFormat="1" ht="12.95" customHeight="1" x14ac:dyDescent="0.2">
      <c r="A18" s="91" t="s">
        <v>141</v>
      </c>
      <c r="B18" s="55">
        <v>1581546</v>
      </c>
      <c r="C18" s="55">
        <v>1581546</v>
      </c>
      <c r="D18" s="55">
        <v>1479564.24</v>
      </c>
      <c r="E18" s="81">
        <v>93.55</v>
      </c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</row>
    <row r="19" spans="1:55" s="64" customFormat="1" ht="12.95" customHeight="1" x14ac:dyDescent="0.2">
      <c r="A19" s="91" t="s">
        <v>176</v>
      </c>
      <c r="B19" s="55">
        <v>1581546</v>
      </c>
      <c r="C19" s="55">
        <v>1581546</v>
      </c>
      <c r="D19" s="55">
        <v>1479564.24</v>
      </c>
      <c r="E19" s="81">
        <v>93.55</v>
      </c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</row>
    <row r="20" spans="1:55" s="64" customFormat="1" ht="12.95" customHeight="1" x14ac:dyDescent="0.2">
      <c r="A20" s="91" t="s">
        <v>142</v>
      </c>
      <c r="B20" s="55">
        <v>3056.03</v>
      </c>
      <c r="C20" s="55">
        <v>3056.03</v>
      </c>
      <c r="D20" s="54"/>
      <c r="E20" s="54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</row>
    <row r="21" spans="1:55" s="64" customFormat="1" ht="12.95" customHeight="1" x14ac:dyDescent="0.2">
      <c r="A21" s="91" t="s">
        <v>177</v>
      </c>
      <c r="B21" s="55">
        <v>3056.03</v>
      </c>
      <c r="C21" s="55">
        <v>3056.03</v>
      </c>
      <c r="D21" s="54"/>
      <c r="E21" s="54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</row>
    <row r="22" spans="1:55" s="64" customFormat="1" ht="12.95" customHeight="1" x14ac:dyDescent="0.2">
      <c r="A22" s="91" t="s">
        <v>178</v>
      </c>
      <c r="B22" s="81">
        <v>616.25</v>
      </c>
      <c r="C22" s="81">
        <v>616.25</v>
      </c>
      <c r="D22" s="81">
        <v>616.25</v>
      </c>
      <c r="E22" s="81">
        <v>100</v>
      </c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</row>
    <row r="23" spans="1:55" s="64" customFormat="1" ht="12.95" customHeight="1" x14ac:dyDescent="0.2">
      <c r="A23" s="91" t="s">
        <v>179</v>
      </c>
      <c r="B23" s="81">
        <v>616.25</v>
      </c>
      <c r="C23" s="81">
        <v>616.25</v>
      </c>
      <c r="D23" s="81">
        <v>616.25</v>
      </c>
      <c r="E23" s="81">
        <v>100</v>
      </c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</row>
    <row r="24" spans="1:55" s="64" customFormat="1" ht="12.95" customHeight="1" x14ac:dyDescent="0.2">
      <c r="A24" s="91" t="s">
        <v>143</v>
      </c>
      <c r="B24" s="55">
        <v>3490</v>
      </c>
      <c r="C24" s="55">
        <v>3490</v>
      </c>
      <c r="D24" s="55">
        <v>4020</v>
      </c>
      <c r="E24" s="81">
        <v>115.19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</row>
    <row r="25" spans="1:55" s="64" customFormat="1" ht="12.95" customHeight="1" x14ac:dyDescent="0.2">
      <c r="A25" s="91" t="s">
        <v>180</v>
      </c>
      <c r="B25" s="55">
        <v>3490</v>
      </c>
      <c r="C25" s="55">
        <v>3490</v>
      </c>
      <c r="D25" s="55">
        <v>4020</v>
      </c>
      <c r="E25" s="81">
        <v>115.19</v>
      </c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</row>
    <row r="26" spans="1:55" s="64" customFormat="1" ht="12.95" customHeight="1" x14ac:dyDescent="0.2">
      <c r="A26" s="91" t="s">
        <v>181</v>
      </c>
      <c r="B26" s="55">
        <v>55000</v>
      </c>
      <c r="C26" s="55">
        <v>55000</v>
      </c>
      <c r="D26" s="55">
        <v>16105.99</v>
      </c>
      <c r="E26" s="81">
        <v>29.28</v>
      </c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</row>
    <row r="27" spans="1:55" s="64" customFormat="1" ht="12.95" customHeight="1" x14ac:dyDescent="0.2">
      <c r="A27" s="91" t="s">
        <v>182</v>
      </c>
      <c r="B27" s="55">
        <v>55000</v>
      </c>
      <c r="C27" s="55">
        <v>55000</v>
      </c>
      <c r="D27" s="55">
        <v>16105.99</v>
      </c>
      <c r="E27" s="81">
        <v>29.28</v>
      </c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</row>
    <row r="28" spans="1:55" s="64" customFormat="1" ht="12.95" customHeight="1" x14ac:dyDescent="0.2">
      <c r="A28" s="54" t="s">
        <v>144</v>
      </c>
      <c r="B28" s="55">
        <v>1725857.5</v>
      </c>
      <c r="C28" s="55">
        <v>1725857.5</v>
      </c>
      <c r="D28" s="55">
        <v>1636867.8</v>
      </c>
      <c r="E28" s="81">
        <v>94.84</v>
      </c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</row>
    <row r="29" spans="1:55" s="64" customFormat="1" ht="12.95" customHeight="1" x14ac:dyDescent="0.2">
      <c r="A29" s="92" t="s">
        <v>145</v>
      </c>
      <c r="B29" s="93">
        <v>1674857.5</v>
      </c>
      <c r="C29" s="93">
        <v>1674857.5</v>
      </c>
      <c r="D29" s="93">
        <v>1576429.19</v>
      </c>
      <c r="E29" s="94">
        <v>94.12</v>
      </c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</row>
    <row r="30" spans="1:55" s="64" customFormat="1" ht="12.95" customHeight="1" x14ac:dyDescent="0.2">
      <c r="A30" s="91" t="s">
        <v>134</v>
      </c>
      <c r="B30" s="54"/>
      <c r="C30" s="54"/>
      <c r="D30" s="55">
        <v>4687.5</v>
      </c>
      <c r="E30" s="54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</row>
    <row r="31" spans="1:55" s="64" customFormat="1" ht="12.95" customHeight="1" x14ac:dyDescent="0.2">
      <c r="A31" s="95" t="s">
        <v>57</v>
      </c>
      <c r="B31" s="54"/>
      <c r="C31" s="54"/>
      <c r="D31" s="55">
        <v>4687.5</v>
      </c>
      <c r="E31" s="54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</row>
    <row r="32" spans="1:55" s="64" customFormat="1" ht="12.95" customHeight="1" x14ac:dyDescent="0.2">
      <c r="A32" s="96" t="s">
        <v>70</v>
      </c>
      <c r="B32" s="90"/>
      <c r="C32" s="90"/>
      <c r="D32" s="87">
        <v>4687.5</v>
      </c>
      <c r="E32" s="90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</row>
    <row r="33" spans="1:55" s="64" customFormat="1" ht="12.95" customHeight="1" x14ac:dyDescent="0.2">
      <c r="A33" s="91" t="s">
        <v>135</v>
      </c>
      <c r="B33" s="55">
        <v>31200</v>
      </c>
      <c r="C33" s="55">
        <v>31200</v>
      </c>
      <c r="D33" s="55">
        <v>28214.82</v>
      </c>
      <c r="E33" s="81">
        <v>90.43</v>
      </c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</row>
    <row r="34" spans="1:55" s="64" customFormat="1" ht="12.95" customHeight="1" x14ac:dyDescent="0.2">
      <c r="A34" s="91" t="s">
        <v>170</v>
      </c>
      <c r="B34" s="55">
        <v>31200</v>
      </c>
      <c r="C34" s="55">
        <v>31200</v>
      </c>
      <c r="D34" s="55">
        <v>28214.82</v>
      </c>
      <c r="E34" s="81">
        <v>90.43</v>
      </c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</row>
    <row r="35" spans="1:55" s="64" customFormat="1" ht="12.95" customHeight="1" x14ac:dyDescent="0.2">
      <c r="A35" s="95" t="s">
        <v>50</v>
      </c>
      <c r="B35" s="55">
        <v>15400</v>
      </c>
      <c r="C35" s="55">
        <v>15400</v>
      </c>
      <c r="D35" s="55">
        <v>15602.76</v>
      </c>
      <c r="E35" s="81">
        <v>101.32</v>
      </c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</row>
    <row r="36" spans="1:55" s="64" customFormat="1" ht="12.95" customHeight="1" x14ac:dyDescent="0.2">
      <c r="A36" s="96" t="s">
        <v>52</v>
      </c>
      <c r="B36" s="90"/>
      <c r="C36" s="90"/>
      <c r="D36" s="87">
        <v>13456.74</v>
      </c>
      <c r="E36" s="90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</row>
    <row r="37" spans="1:55" s="64" customFormat="1" ht="12.95" customHeight="1" x14ac:dyDescent="0.2">
      <c r="A37" s="96" t="s">
        <v>56</v>
      </c>
      <c r="B37" s="90"/>
      <c r="C37" s="90"/>
      <c r="D37" s="87">
        <v>2146.02</v>
      </c>
      <c r="E37" s="90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</row>
    <row r="38" spans="1:55" s="64" customFormat="1" ht="12.95" customHeight="1" x14ac:dyDescent="0.2">
      <c r="A38" s="95" t="s">
        <v>57</v>
      </c>
      <c r="B38" s="55">
        <v>12790</v>
      </c>
      <c r="C38" s="55">
        <v>12790</v>
      </c>
      <c r="D38" s="55">
        <v>10341.06</v>
      </c>
      <c r="E38" s="81">
        <v>80.849999999999994</v>
      </c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</row>
    <row r="39" spans="1:55" s="64" customFormat="1" ht="12.95" customHeight="1" x14ac:dyDescent="0.2">
      <c r="A39" s="96" t="s">
        <v>59</v>
      </c>
      <c r="B39" s="90"/>
      <c r="C39" s="90"/>
      <c r="D39" s="87">
        <v>6284.61</v>
      </c>
      <c r="E39" s="90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</row>
    <row r="40" spans="1:55" s="64" customFormat="1" ht="12.95" customHeight="1" x14ac:dyDescent="0.2">
      <c r="A40" s="96" t="s">
        <v>61</v>
      </c>
      <c r="B40" s="90"/>
      <c r="C40" s="90"/>
      <c r="D40" s="88">
        <v>903.89</v>
      </c>
      <c r="E40" s="90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</row>
    <row r="41" spans="1:55" s="64" customFormat="1" ht="12.95" customHeight="1" x14ac:dyDescent="0.2">
      <c r="A41" s="96" t="s">
        <v>63</v>
      </c>
      <c r="B41" s="90"/>
      <c r="C41" s="90"/>
      <c r="D41" s="88">
        <v>2.7</v>
      </c>
      <c r="E41" s="90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</row>
    <row r="42" spans="1:55" s="64" customFormat="1" ht="12.95" customHeight="1" x14ac:dyDescent="0.2">
      <c r="A42" s="96" t="s">
        <v>66</v>
      </c>
      <c r="B42" s="90"/>
      <c r="C42" s="90"/>
      <c r="D42" s="88">
        <v>137.07</v>
      </c>
      <c r="E42" s="90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</row>
    <row r="43" spans="1:55" s="64" customFormat="1" ht="12.95" customHeight="1" x14ac:dyDescent="0.2">
      <c r="A43" s="96" t="s">
        <v>67</v>
      </c>
      <c r="B43" s="90"/>
      <c r="C43" s="90"/>
      <c r="D43" s="87">
        <v>1203.95</v>
      </c>
      <c r="E43" s="90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</row>
    <row r="44" spans="1:55" s="64" customFormat="1" ht="12.95" customHeight="1" x14ac:dyDescent="0.2">
      <c r="A44" s="96" t="s">
        <v>68</v>
      </c>
      <c r="B44" s="90"/>
      <c r="C44" s="90"/>
      <c r="D44" s="88">
        <v>128.97999999999999</v>
      </c>
      <c r="E44" s="90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</row>
    <row r="45" spans="1:55" s="64" customFormat="1" ht="12.95" customHeight="1" x14ac:dyDescent="0.2">
      <c r="A45" s="96" t="s">
        <v>167</v>
      </c>
      <c r="B45" s="90"/>
      <c r="C45" s="90"/>
      <c r="D45" s="88">
        <v>600</v>
      </c>
      <c r="E45" s="90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</row>
    <row r="46" spans="1:55" s="64" customFormat="1" ht="12.95" customHeight="1" x14ac:dyDescent="0.2">
      <c r="A46" s="96" t="s">
        <v>72</v>
      </c>
      <c r="B46" s="90"/>
      <c r="C46" s="90"/>
      <c r="D46" s="88">
        <v>112.5</v>
      </c>
      <c r="E46" s="90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</row>
    <row r="47" spans="1:55" s="64" customFormat="1" ht="12.95" customHeight="1" x14ac:dyDescent="0.2">
      <c r="A47" s="96" t="s">
        <v>73</v>
      </c>
      <c r="B47" s="90"/>
      <c r="C47" s="90"/>
      <c r="D47" s="88">
        <v>62.5</v>
      </c>
      <c r="E47" s="90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</row>
    <row r="48" spans="1:55" s="64" customFormat="1" ht="12.95" customHeight="1" x14ac:dyDescent="0.2">
      <c r="A48" s="96" t="s">
        <v>74</v>
      </c>
      <c r="B48" s="90"/>
      <c r="C48" s="90"/>
      <c r="D48" s="88">
        <v>50</v>
      </c>
      <c r="E48" s="90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</row>
    <row r="49" spans="1:55" s="64" customFormat="1" ht="12.95" customHeight="1" x14ac:dyDescent="0.2">
      <c r="A49" s="96" t="s">
        <v>75</v>
      </c>
      <c r="B49" s="90"/>
      <c r="C49" s="90"/>
      <c r="D49" s="90"/>
      <c r="E49" s="90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</row>
    <row r="50" spans="1:55" s="64" customFormat="1" ht="12.95" customHeight="1" x14ac:dyDescent="0.2">
      <c r="A50" s="96" t="s">
        <v>78</v>
      </c>
      <c r="B50" s="90"/>
      <c r="C50" s="90"/>
      <c r="D50" s="88">
        <v>695.35</v>
      </c>
      <c r="E50" s="90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</row>
    <row r="51" spans="1:55" s="64" customFormat="1" ht="12.95" customHeight="1" x14ac:dyDescent="0.2">
      <c r="A51" s="96" t="s">
        <v>80</v>
      </c>
      <c r="B51" s="90"/>
      <c r="C51" s="90"/>
      <c r="D51" s="88">
        <v>159.51</v>
      </c>
      <c r="E51" s="90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</row>
    <row r="52" spans="1:55" s="64" customFormat="1" ht="12.95" customHeight="1" x14ac:dyDescent="0.2">
      <c r="A52" s="95" t="s">
        <v>82</v>
      </c>
      <c r="B52" s="81">
        <v>10</v>
      </c>
      <c r="C52" s="81">
        <v>10</v>
      </c>
      <c r="D52" s="54"/>
      <c r="E52" s="54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</row>
    <row r="53" spans="1:55" s="64" customFormat="1" ht="12.95" customHeight="1" x14ac:dyDescent="0.2">
      <c r="A53" s="95" t="s">
        <v>85</v>
      </c>
      <c r="B53" s="55">
        <v>3000</v>
      </c>
      <c r="C53" s="55">
        <v>3000</v>
      </c>
      <c r="D53" s="55">
        <v>2271</v>
      </c>
      <c r="E53" s="81">
        <v>75.7</v>
      </c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</row>
    <row r="54" spans="1:55" s="64" customFormat="1" ht="12.95" customHeight="1" x14ac:dyDescent="0.2">
      <c r="A54" s="96" t="s">
        <v>87</v>
      </c>
      <c r="B54" s="90"/>
      <c r="C54" s="90"/>
      <c r="D54" s="87">
        <v>1906</v>
      </c>
      <c r="E54" s="90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</row>
    <row r="55" spans="1:55" s="64" customFormat="1" ht="12.95" customHeight="1" x14ac:dyDescent="0.2">
      <c r="A55" s="96" t="s">
        <v>88</v>
      </c>
      <c r="B55" s="90"/>
      <c r="C55" s="90"/>
      <c r="D55" s="88">
        <v>365</v>
      </c>
      <c r="E55" s="90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</row>
    <row r="56" spans="1:55" s="64" customFormat="1" ht="12.95" customHeight="1" x14ac:dyDescent="0.2">
      <c r="A56" s="91" t="s">
        <v>137</v>
      </c>
      <c r="B56" s="55">
        <v>25835</v>
      </c>
      <c r="C56" s="55">
        <v>25835</v>
      </c>
      <c r="D56" s="55">
        <v>39111.93</v>
      </c>
      <c r="E56" s="81">
        <v>151.38999999999999</v>
      </c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63"/>
      <c r="AG56" s="63"/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63"/>
      <c r="AV56" s="63"/>
      <c r="AW56" s="63"/>
      <c r="AX56" s="63"/>
      <c r="AY56" s="63"/>
      <c r="AZ56" s="63"/>
      <c r="BA56" s="63"/>
      <c r="BB56" s="63"/>
      <c r="BC56" s="63"/>
    </row>
    <row r="57" spans="1:55" s="64" customFormat="1" ht="12.95" customHeight="1" x14ac:dyDescent="0.2">
      <c r="A57" s="91" t="s">
        <v>172</v>
      </c>
      <c r="B57" s="55">
        <v>25835</v>
      </c>
      <c r="C57" s="55">
        <v>25835</v>
      </c>
      <c r="D57" s="55">
        <v>39111.93</v>
      </c>
      <c r="E57" s="81">
        <v>151.38999999999999</v>
      </c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</row>
    <row r="58" spans="1:55" s="64" customFormat="1" ht="12.95" customHeight="1" x14ac:dyDescent="0.2">
      <c r="A58" s="95" t="s">
        <v>57</v>
      </c>
      <c r="B58" s="55">
        <v>25285</v>
      </c>
      <c r="C58" s="55">
        <v>25285</v>
      </c>
      <c r="D58" s="55">
        <v>37936.51</v>
      </c>
      <c r="E58" s="81">
        <v>150.04</v>
      </c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63"/>
      <c r="AW58" s="63"/>
      <c r="AX58" s="63"/>
      <c r="AY58" s="63"/>
      <c r="AZ58" s="63"/>
      <c r="BA58" s="63"/>
      <c r="BB58" s="63"/>
      <c r="BC58" s="63"/>
    </row>
    <row r="59" spans="1:55" s="64" customFormat="1" ht="12.95" customHeight="1" x14ac:dyDescent="0.2">
      <c r="A59" s="96" t="s">
        <v>59</v>
      </c>
      <c r="B59" s="90"/>
      <c r="C59" s="90"/>
      <c r="D59" s="87">
        <v>7749.36</v>
      </c>
      <c r="E59" s="90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</row>
    <row r="60" spans="1:55" s="64" customFormat="1" ht="12.95" customHeight="1" x14ac:dyDescent="0.2">
      <c r="A60" s="96" t="s">
        <v>61</v>
      </c>
      <c r="B60" s="90"/>
      <c r="C60" s="90"/>
      <c r="D60" s="88">
        <v>695.7</v>
      </c>
      <c r="E60" s="90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</row>
    <row r="61" spans="1:55" s="64" customFormat="1" ht="12.95" customHeight="1" x14ac:dyDescent="0.2">
      <c r="A61" s="96" t="s">
        <v>63</v>
      </c>
      <c r="B61" s="90"/>
      <c r="C61" s="90"/>
      <c r="D61" s="87">
        <v>2901.99</v>
      </c>
      <c r="E61" s="90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</row>
    <row r="62" spans="1:55" s="64" customFormat="1" ht="12.95" customHeight="1" x14ac:dyDescent="0.2">
      <c r="A62" s="96" t="s">
        <v>64</v>
      </c>
      <c r="B62" s="90"/>
      <c r="C62" s="90"/>
      <c r="D62" s="87">
        <v>4565.13</v>
      </c>
      <c r="E62" s="90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</row>
    <row r="63" spans="1:55" s="64" customFormat="1" ht="12.95" customHeight="1" x14ac:dyDescent="0.2">
      <c r="A63" s="96" t="s">
        <v>65</v>
      </c>
      <c r="B63" s="90"/>
      <c r="C63" s="90"/>
      <c r="D63" s="87">
        <v>2760.78</v>
      </c>
      <c r="E63" s="90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</row>
    <row r="64" spans="1:55" s="64" customFormat="1" ht="12.95" customHeight="1" x14ac:dyDescent="0.2">
      <c r="A64" s="96" t="s">
        <v>66</v>
      </c>
      <c r="B64" s="90"/>
      <c r="C64" s="90"/>
      <c r="D64" s="87">
        <v>1160.46</v>
      </c>
      <c r="E64" s="90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</row>
    <row r="65" spans="1:55" s="64" customFormat="1" ht="12.95" customHeight="1" x14ac:dyDescent="0.2">
      <c r="A65" s="96" t="s">
        <v>67</v>
      </c>
      <c r="B65" s="90"/>
      <c r="C65" s="90"/>
      <c r="D65" s="88">
        <v>916.52</v>
      </c>
      <c r="E65" s="90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</row>
    <row r="66" spans="1:55" s="64" customFormat="1" ht="12.95" customHeight="1" x14ac:dyDescent="0.2">
      <c r="A66" s="96" t="s">
        <v>167</v>
      </c>
      <c r="B66" s="90"/>
      <c r="C66" s="90"/>
      <c r="D66" s="87">
        <v>1821.92</v>
      </c>
      <c r="E66" s="90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</row>
    <row r="67" spans="1:55" s="64" customFormat="1" ht="12.95" customHeight="1" x14ac:dyDescent="0.2">
      <c r="A67" s="96" t="s">
        <v>70</v>
      </c>
      <c r="B67" s="90"/>
      <c r="C67" s="90"/>
      <c r="D67" s="87">
        <v>3441.61</v>
      </c>
      <c r="E67" s="90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63"/>
      <c r="AW67" s="63"/>
      <c r="AX67" s="63"/>
      <c r="AY67" s="63"/>
      <c r="AZ67" s="63"/>
      <c r="BA67" s="63"/>
      <c r="BB67" s="63"/>
      <c r="BC67" s="63"/>
    </row>
    <row r="68" spans="1:55" s="64" customFormat="1" ht="12.95" customHeight="1" x14ac:dyDescent="0.2">
      <c r="A68" s="96" t="s">
        <v>71</v>
      </c>
      <c r="B68" s="90"/>
      <c r="C68" s="90"/>
      <c r="D68" s="88">
        <v>692.28</v>
      </c>
      <c r="E68" s="90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</row>
    <row r="69" spans="1:55" s="64" customFormat="1" ht="12.95" customHeight="1" x14ac:dyDescent="0.2">
      <c r="A69" s="96" t="s">
        <v>168</v>
      </c>
      <c r="B69" s="90"/>
      <c r="C69" s="90"/>
      <c r="D69" s="88">
        <v>230</v>
      </c>
      <c r="E69" s="90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</row>
    <row r="70" spans="1:55" s="64" customFormat="1" ht="12.95" customHeight="1" x14ac:dyDescent="0.2">
      <c r="A70" s="96" t="s">
        <v>72</v>
      </c>
      <c r="B70" s="90"/>
      <c r="C70" s="90"/>
      <c r="D70" s="87">
        <v>1485</v>
      </c>
      <c r="E70" s="90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</row>
    <row r="71" spans="1:55" s="64" customFormat="1" ht="12.95" customHeight="1" x14ac:dyDescent="0.2">
      <c r="A71" s="96" t="s">
        <v>73</v>
      </c>
      <c r="B71" s="90"/>
      <c r="C71" s="90"/>
      <c r="D71" s="87">
        <v>5840.55</v>
      </c>
      <c r="E71" s="90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</row>
    <row r="72" spans="1:55" s="64" customFormat="1" ht="12.95" customHeight="1" x14ac:dyDescent="0.2">
      <c r="A72" s="96" t="s">
        <v>74</v>
      </c>
      <c r="B72" s="90"/>
      <c r="C72" s="90"/>
      <c r="D72" s="88">
        <v>540.13</v>
      </c>
      <c r="E72" s="90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63"/>
      <c r="AE72" s="63"/>
      <c r="AF72" s="63"/>
      <c r="AG72" s="63"/>
      <c r="AH72" s="63"/>
      <c r="AI72" s="63"/>
      <c r="AJ72" s="63"/>
      <c r="AK72" s="63"/>
      <c r="AL72" s="63"/>
      <c r="AM72" s="63"/>
      <c r="AN72" s="63"/>
      <c r="AO72" s="63"/>
      <c r="AP72" s="63"/>
      <c r="AQ72" s="63"/>
      <c r="AR72" s="63"/>
      <c r="AS72" s="63"/>
      <c r="AT72" s="63"/>
      <c r="AU72" s="63"/>
      <c r="AV72" s="63"/>
      <c r="AW72" s="63"/>
      <c r="AX72" s="63"/>
      <c r="AY72" s="63"/>
      <c r="AZ72" s="63"/>
      <c r="BA72" s="63"/>
      <c r="BB72" s="63"/>
      <c r="BC72" s="63"/>
    </row>
    <row r="73" spans="1:55" s="64" customFormat="1" ht="12.95" customHeight="1" x14ac:dyDescent="0.2">
      <c r="A73" s="96" t="s">
        <v>75</v>
      </c>
      <c r="B73" s="90"/>
      <c r="C73" s="90"/>
      <c r="D73" s="87">
        <v>1734.08</v>
      </c>
      <c r="E73" s="90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</row>
    <row r="74" spans="1:55" s="64" customFormat="1" ht="12.95" customHeight="1" x14ac:dyDescent="0.2">
      <c r="A74" s="96" t="s">
        <v>77</v>
      </c>
      <c r="B74" s="90"/>
      <c r="C74" s="90"/>
      <c r="D74" s="88">
        <v>870</v>
      </c>
      <c r="E74" s="90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</row>
    <row r="75" spans="1:55" s="64" customFormat="1" ht="12.95" customHeight="1" x14ac:dyDescent="0.2">
      <c r="A75" s="96" t="s">
        <v>79</v>
      </c>
      <c r="B75" s="90"/>
      <c r="C75" s="90"/>
      <c r="D75" s="88">
        <v>531</v>
      </c>
      <c r="E75" s="90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</row>
    <row r="76" spans="1:55" s="64" customFormat="1" ht="12.95" customHeight="1" x14ac:dyDescent="0.2">
      <c r="A76" s="95" t="s">
        <v>82</v>
      </c>
      <c r="B76" s="81">
        <v>50</v>
      </c>
      <c r="C76" s="81">
        <v>50</v>
      </c>
      <c r="D76" s="81">
        <v>71.12</v>
      </c>
      <c r="E76" s="81">
        <v>142.24</v>
      </c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</row>
    <row r="77" spans="1:55" s="64" customFormat="1" ht="12.95" customHeight="1" x14ac:dyDescent="0.2">
      <c r="A77" s="96" t="s">
        <v>84</v>
      </c>
      <c r="B77" s="90"/>
      <c r="C77" s="90"/>
      <c r="D77" s="88">
        <v>71.12</v>
      </c>
      <c r="E77" s="90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</row>
    <row r="78" spans="1:55" s="64" customFormat="1" ht="12.95" customHeight="1" x14ac:dyDescent="0.2">
      <c r="A78" s="95" t="s">
        <v>85</v>
      </c>
      <c r="B78" s="81">
        <v>500</v>
      </c>
      <c r="C78" s="81">
        <v>500</v>
      </c>
      <c r="D78" s="55">
        <v>1104.3</v>
      </c>
      <c r="E78" s="81">
        <v>220.86</v>
      </c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</row>
    <row r="79" spans="1:55" s="64" customFormat="1" ht="12.95" customHeight="1" x14ac:dyDescent="0.2">
      <c r="A79" s="96" t="s">
        <v>88</v>
      </c>
      <c r="B79" s="90"/>
      <c r="C79" s="90"/>
      <c r="D79" s="87">
        <v>1104.3</v>
      </c>
      <c r="E79" s="90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</row>
    <row r="80" spans="1:55" s="64" customFormat="1" ht="12.95" customHeight="1" x14ac:dyDescent="0.2">
      <c r="A80" s="91" t="s">
        <v>138</v>
      </c>
      <c r="B80" s="55">
        <v>88187.5</v>
      </c>
      <c r="C80" s="55">
        <v>88187.5</v>
      </c>
      <c r="D80" s="55">
        <v>86462.78</v>
      </c>
      <c r="E80" s="81">
        <v>98.04</v>
      </c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</row>
    <row r="81" spans="1:55" s="64" customFormat="1" ht="12.95" customHeight="1" x14ac:dyDescent="0.2">
      <c r="A81" s="91" t="s">
        <v>173</v>
      </c>
      <c r="B81" s="55">
        <v>88187.5</v>
      </c>
      <c r="C81" s="55">
        <v>88187.5</v>
      </c>
      <c r="D81" s="55">
        <v>86462.78</v>
      </c>
      <c r="E81" s="81">
        <v>98.04</v>
      </c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</row>
    <row r="82" spans="1:55" s="64" customFormat="1" ht="12.95" customHeight="1" x14ac:dyDescent="0.2">
      <c r="A82" s="95" t="s">
        <v>57</v>
      </c>
      <c r="B82" s="55">
        <v>88037.5</v>
      </c>
      <c r="C82" s="55">
        <v>88037.5</v>
      </c>
      <c r="D82" s="55">
        <v>86310.399999999994</v>
      </c>
      <c r="E82" s="81">
        <v>98.04</v>
      </c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</row>
    <row r="83" spans="1:55" s="64" customFormat="1" ht="12.95" customHeight="1" x14ac:dyDescent="0.2">
      <c r="A83" s="96" t="s">
        <v>59</v>
      </c>
      <c r="B83" s="90"/>
      <c r="C83" s="90"/>
      <c r="D83" s="87">
        <v>6003.25</v>
      </c>
      <c r="E83" s="90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</row>
    <row r="84" spans="1:55" s="64" customFormat="1" ht="12.95" customHeight="1" x14ac:dyDescent="0.2">
      <c r="A84" s="96" t="s">
        <v>61</v>
      </c>
      <c r="B84" s="90"/>
      <c r="C84" s="90"/>
      <c r="D84" s="88">
        <v>401.3</v>
      </c>
      <c r="E84" s="90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</row>
    <row r="85" spans="1:55" s="64" customFormat="1" ht="12.95" customHeight="1" x14ac:dyDescent="0.2">
      <c r="A85" s="96" t="s">
        <v>63</v>
      </c>
      <c r="B85" s="90"/>
      <c r="C85" s="90"/>
      <c r="D85" s="87">
        <v>12287.63</v>
      </c>
      <c r="E85" s="90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</row>
    <row r="86" spans="1:55" s="64" customFormat="1" ht="12.95" customHeight="1" x14ac:dyDescent="0.2">
      <c r="A86" s="96" t="s">
        <v>65</v>
      </c>
      <c r="B86" s="90"/>
      <c r="C86" s="90"/>
      <c r="D86" s="87">
        <v>22360.34</v>
      </c>
      <c r="E86" s="90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</row>
    <row r="87" spans="1:55" s="64" customFormat="1" ht="12.95" customHeight="1" x14ac:dyDescent="0.2">
      <c r="A87" s="96" t="s">
        <v>66</v>
      </c>
      <c r="B87" s="90"/>
      <c r="C87" s="90"/>
      <c r="D87" s="87">
        <v>2267.9899999999998</v>
      </c>
      <c r="E87" s="90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</row>
    <row r="88" spans="1:55" s="64" customFormat="1" ht="12.95" customHeight="1" x14ac:dyDescent="0.2">
      <c r="A88" s="96" t="s">
        <v>167</v>
      </c>
      <c r="B88" s="90"/>
      <c r="C88" s="90"/>
      <c r="D88" s="87">
        <v>15359.02</v>
      </c>
      <c r="E88" s="90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63"/>
      <c r="AE88" s="63"/>
      <c r="AF88" s="63"/>
      <c r="AG88" s="63"/>
      <c r="AH88" s="63"/>
      <c r="AI88" s="63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</row>
    <row r="89" spans="1:55" s="64" customFormat="1" ht="12.95" customHeight="1" x14ac:dyDescent="0.2">
      <c r="A89" s="96" t="s">
        <v>70</v>
      </c>
      <c r="B89" s="90"/>
      <c r="C89" s="90"/>
      <c r="D89" s="87">
        <v>8767.5300000000007</v>
      </c>
      <c r="E89" s="90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63"/>
      <c r="AE89" s="63"/>
      <c r="AF89" s="63"/>
      <c r="AG89" s="63"/>
      <c r="AH89" s="63"/>
      <c r="AI89" s="63"/>
      <c r="AJ89" s="63"/>
      <c r="AK89" s="63"/>
      <c r="AL89" s="63"/>
      <c r="AM89" s="63"/>
      <c r="AN89" s="63"/>
      <c r="AO89" s="63"/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</row>
    <row r="90" spans="1:55" s="64" customFormat="1" ht="12.95" customHeight="1" x14ac:dyDescent="0.2">
      <c r="A90" s="96" t="s">
        <v>71</v>
      </c>
      <c r="B90" s="90"/>
      <c r="C90" s="90"/>
      <c r="D90" s="87">
        <v>8710.7099999999991</v>
      </c>
      <c r="E90" s="90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</row>
    <row r="91" spans="1:55" s="64" customFormat="1" ht="12.95" customHeight="1" x14ac:dyDescent="0.2">
      <c r="A91" s="96" t="s">
        <v>72</v>
      </c>
      <c r="B91" s="90"/>
      <c r="C91" s="90"/>
      <c r="D91" s="87">
        <v>3061.01</v>
      </c>
      <c r="E91" s="90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</row>
    <row r="92" spans="1:55" s="64" customFormat="1" ht="12.95" customHeight="1" x14ac:dyDescent="0.2">
      <c r="A92" s="96" t="s">
        <v>74</v>
      </c>
      <c r="B92" s="90"/>
      <c r="C92" s="90"/>
      <c r="D92" s="87">
        <v>4598.16</v>
      </c>
      <c r="E92" s="90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3"/>
      <c r="AI92" s="63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</row>
    <row r="93" spans="1:55" s="64" customFormat="1" ht="12.95" customHeight="1" x14ac:dyDescent="0.2">
      <c r="A93" s="96" t="s">
        <v>75</v>
      </c>
      <c r="B93" s="90"/>
      <c r="C93" s="90"/>
      <c r="D93" s="87">
        <v>1185.3</v>
      </c>
      <c r="E93" s="90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</row>
    <row r="94" spans="1:55" s="64" customFormat="1" ht="12.95" customHeight="1" x14ac:dyDescent="0.2">
      <c r="A94" s="96" t="s">
        <v>77</v>
      </c>
      <c r="B94" s="90"/>
      <c r="C94" s="90"/>
      <c r="D94" s="87">
        <v>1213.1600000000001</v>
      </c>
      <c r="E94" s="90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63"/>
      <c r="AU94" s="63"/>
      <c r="AV94" s="63"/>
      <c r="AW94" s="63"/>
      <c r="AX94" s="63"/>
      <c r="AY94" s="63"/>
      <c r="AZ94" s="63"/>
      <c r="BA94" s="63"/>
      <c r="BB94" s="63"/>
      <c r="BC94" s="63"/>
    </row>
    <row r="95" spans="1:55" s="64" customFormat="1" ht="12.95" customHeight="1" x14ac:dyDescent="0.2">
      <c r="A95" s="96" t="s">
        <v>79</v>
      </c>
      <c r="B95" s="90"/>
      <c r="C95" s="90"/>
      <c r="D95" s="88">
        <v>95</v>
      </c>
      <c r="E95" s="90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</row>
    <row r="96" spans="1:55" s="64" customFormat="1" ht="12.95" customHeight="1" x14ac:dyDescent="0.2">
      <c r="A96" s="95" t="s">
        <v>82</v>
      </c>
      <c r="B96" s="81">
        <v>150</v>
      </c>
      <c r="C96" s="81">
        <v>150</v>
      </c>
      <c r="D96" s="81">
        <v>152.38</v>
      </c>
      <c r="E96" s="81">
        <v>101.59</v>
      </c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3"/>
      <c r="AI96" s="63"/>
      <c r="AJ96" s="63"/>
      <c r="AK96" s="63"/>
      <c r="AL96" s="63"/>
      <c r="AM96" s="63"/>
      <c r="AN96" s="63"/>
      <c r="AO96" s="63"/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</row>
    <row r="97" spans="1:55" s="64" customFormat="1" ht="12.95" customHeight="1" x14ac:dyDescent="0.2">
      <c r="A97" s="96" t="s">
        <v>84</v>
      </c>
      <c r="B97" s="90"/>
      <c r="C97" s="90"/>
      <c r="D97" s="88">
        <v>152.38</v>
      </c>
      <c r="E97" s="90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</row>
    <row r="98" spans="1:55" s="64" customFormat="1" ht="12.95" customHeight="1" x14ac:dyDescent="0.2">
      <c r="A98" s="91" t="s">
        <v>139</v>
      </c>
      <c r="B98" s="55">
        <v>2084.75</v>
      </c>
      <c r="C98" s="55">
        <v>2084.75</v>
      </c>
      <c r="D98" s="55">
        <v>2084.75</v>
      </c>
      <c r="E98" s="81">
        <v>100</v>
      </c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63"/>
      <c r="AE98" s="63"/>
      <c r="AF98" s="63"/>
      <c r="AG98" s="63"/>
      <c r="AH98" s="63"/>
      <c r="AI98" s="63"/>
      <c r="AJ98" s="63"/>
      <c r="AK98" s="63"/>
      <c r="AL98" s="63"/>
      <c r="AM98" s="63"/>
      <c r="AN98" s="63"/>
      <c r="AO98" s="63"/>
      <c r="AP98" s="63"/>
      <c r="AQ98" s="63"/>
      <c r="AR98" s="63"/>
      <c r="AS98" s="63"/>
      <c r="AT98" s="63"/>
      <c r="AU98" s="63"/>
      <c r="AV98" s="63"/>
      <c r="AW98" s="63"/>
      <c r="AX98" s="63"/>
      <c r="AY98" s="63"/>
      <c r="AZ98" s="63"/>
      <c r="BA98" s="63"/>
      <c r="BB98" s="63"/>
      <c r="BC98" s="63"/>
    </row>
    <row r="99" spans="1:55" s="64" customFormat="1" ht="12.95" customHeight="1" x14ac:dyDescent="0.2">
      <c r="A99" s="91" t="s">
        <v>174</v>
      </c>
      <c r="B99" s="55">
        <v>2084.75</v>
      </c>
      <c r="C99" s="55">
        <v>2084.75</v>
      </c>
      <c r="D99" s="55">
        <v>2084.75</v>
      </c>
      <c r="E99" s="81">
        <v>100</v>
      </c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</row>
    <row r="100" spans="1:55" s="64" customFormat="1" ht="12.95" customHeight="1" x14ac:dyDescent="0.2">
      <c r="A100" s="95" t="s">
        <v>57</v>
      </c>
      <c r="B100" s="55">
        <v>2084.75</v>
      </c>
      <c r="C100" s="55">
        <v>2084.75</v>
      </c>
      <c r="D100" s="55">
        <v>2084.75</v>
      </c>
      <c r="E100" s="81">
        <v>100</v>
      </c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63"/>
      <c r="AE100" s="63"/>
      <c r="AF100" s="63"/>
      <c r="AG100" s="63"/>
      <c r="AH100" s="63"/>
      <c r="AI100" s="63"/>
      <c r="AJ100" s="63"/>
      <c r="AK100" s="63"/>
      <c r="AL100" s="63"/>
      <c r="AM100" s="63"/>
      <c r="AN100" s="63"/>
      <c r="AO100" s="63"/>
      <c r="AP100" s="63"/>
      <c r="AQ100" s="63"/>
      <c r="AR100" s="63"/>
      <c r="AS100" s="63"/>
      <c r="AT100" s="63"/>
      <c r="AU100" s="63"/>
      <c r="AV100" s="63"/>
      <c r="AW100" s="63"/>
      <c r="AX100" s="63"/>
      <c r="AY100" s="63"/>
      <c r="AZ100" s="63"/>
      <c r="BA100" s="63"/>
      <c r="BB100" s="63"/>
      <c r="BC100" s="63"/>
    </row>
    <row r="101" spans="1:55" s="64" customFormat="1" ht="12.95" customHeight="1" x14ac:dyDescent="0.2">
      <c r="A101" s="96" t="s">
        <v>63</v>
      </c>
      <c r="B101" s="90"/>
      <c r="C101" s="90"/>
      <c r="D101" s="87">
        <v>1233.05</v>
      </c>
      <c r="E101" s="90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</row>
    <row r="102" spans="1:55" s="64" customFormat="1" ht="12.95" customHeight="1" x14ac:dyDescent="0.2">
      <c r="A102" s="96" t="s">
        <v>64</v>
      </c>
      <c r="B102" s="90"/>
      <c r="C102" s="90"/>
      <c r="D102" s="88">
        <v>851.7</v>
      </c>
      <c r="E102" s="90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63"/>
      <c r="AE102" s="63"/>
      <c r="AF102" s="63"/>
      <c r="AG102" s="63"/>
      <c r="AH102" s="63"/>
      <c r="AI102" s="63"/>
      <c r="AJ102" s="63"/>
      <c r="AK102" s="63"/>
      <c r="AL102" s="63"/>
      <c r="AM102" s="63"/>
      <c r="AN102" s="63"/>
      <c r="AO102" s="63"/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</row>
    <row r="103" spans="1:55" s="64" customFormat="1" ht="12.95" customHeight="1" x14ac:dyDescent="0.2">
      <c r="A103" s="91" t="s">
        <v>141</v>
      </c>
      <c r="B103" s="55">
        <v>1526934</v>
      </c>
      <c r="C103" s="55">
        <v>1526934</v>
      </c>
      <c r="D103" s="55">
        <v>1415251.16</v>
      </c>
      <c r="E103" s="81">
        <v>92.69</v>
      </c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</row>
    <row r="104" spans="1:55" s="64" customFormat="1" ht="12.95" customHeight="1" x14ac:dyDescent="0.2">
      <c r="A104" s="91" t="s">
        <v>176</v>
      </c>
      <c r="B104" s="55">
        <v>1526934</v>
      </c>
      <c r="C104" s="55">
        <v>1526934</v>
      </c>
      <c r="D104" s="55">
        <v>1415251.16</v>
      </c>
      <c r="E104" s="81">
        <v>92.69</v>
      </c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63"/>
      <c r="AU104" s="63"/>
      <c r="AV104" s="63"/>
      <c r="AW104" s="63"/>
      <c r="AX104" s="63"/>
      <c r="AY104" s="63"/>
      <c r="AZ104" s="63"/>
      <c r="BA104" s="63"/>
      <c r="BB104" s="63"/>
      <c r="BC104" s="63"/>
    </row>
    <row r="105" spans="1:55" s="64" customFormat="1" ht="12.95" customHeight="1" x14ac:dyDescent="0.2">
      <c r="A105" s="95" t="s">
        <v>50</v>
      </c>
      <c r="B105" s="55">
        <v>1495000</v>
      </c>
      <c r="C105" s="55">
        <v>1495000</v>
      </c>
      <c r="D105" s="55">
        <v>1382655.27</v>
      </c>
      <c r="E105" s="81">
        <v>92.49</v>
      </c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</row>
    <row r="106" spans="1:55" s="64" customFormat="1" ht="12.95" customHeight="1" x14ac:dyDescent="0.2">
      <c r="A106" s="96" t="s">
        <v>52</v>
      </c>
      <c r="B106" s="90"/>
      <c r="C106" s="90"/>
      <c r="D106" s="87">
        <v>1152354.1599999999</v>
      </c>
      <c r="E106" s="90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63"/>
      <c r="AS106" s="63"/>
      <c r="AT106" s="63"/>
      <c r="AU106" s="63"/>
      <c r="AV106" s="63"/>
      <c r="AW106" s="63"/>
      <c r="AX106" s="63"/>
      <c r="AY106" s="63"/>
      <c r="AZ106" s="63"/>
      <c r="BA106" s="63"/>
      <c r="BB106" s="63"/>
      <c r="BC106" s="63"/>
    </row>
    <row r="107" spans="1:55" s="64" customFormat="1" ht="12.95" customHeight="1" x14ac:dyDescent="0.2">
      <c r="A107" s="96" t="s">
        <v>54</v>
      </c>
      <c r="B107" s="90"/>
      <c r="C107" s="90"/>
      <c r="D107" s="87">
        <v>54106.03</v>
      </c>
      <c r="E107" s="90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</row>
    <row r="108" spans="1:55" s="64" customFormat="1" ht="12.95" customHeight="1" x14ac:dyDescent="0.2">
      <c r="A108" s="96" t="s">
        <v>56</v>
      </c>
      <c r="B108" s="90"/>
      <c r="C108" s="90"/>
      <c r="D108" s="87">
        <v>176195.08</v>
      </c>
      <c r="E108" s="90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3"/>
      <c r="AI108" s="63"/>
      <c r="AJ108" s="63"/>
      <c r="AK108" s="63"/>
      <c r="AL108" s="63"/>
      <c r="AM108" s="63"/>
      <c r="AN108" s="63"/>
      <c r="AO108" s="63"/>
      <c r="AP108" s="63"/>
      <c r="AQ108" s="63"/>
      <c r="AR108" s="63"/>
      <c r="AS108" s="63"/>
      <c r="AT108" s="63"/>
      <c r="AU108" s="63"/>
      <c r="AV108" s="63"/>
      <c r="AW108" s="63"/>
      <c r="AX108" s="63"/>
      <c r="AY108" s="63"/>
      <c r="AZ108" s="63"/>
      <c r="BA108" s="63"/>
      <c r="BB108" s="63"/>
      <c r="BC108" s="63"/>
    </row>
    <row r="109" spans="1:55" s="64" customFormat="1" ht="12.95" customHeight="1" x14ac:dyDescent="0.2">
      <c r="A109" s="95" t="s">
        <v>57</v>
      </c>
      <c r="B109" s="55">
        <v>29834</v>
      </c>
      <c r="C109" s="55">
        <v>29834</v>
      </c>
      <c r="D109" s="55">
        <v>31198.65</v>
      </c>
      <c r="E109" s="81">
        <v>104.57</v>
      </c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</row>
    <row r="110" spans="1:55" s="64" customFormat="1" ht="12.95" customHeight="1" x14ac:dyDescent="0.2">
      <c r="A110" s="96" t="s">
        <v>59</v>
      </c>
      <c r="B110" s="90"/>
      <c r="C110" s="90"/>
      <c r="D110" s="90"/>
      <c r="E110" s="90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63"/>
      <c r="AU110" s="63"/>
      <c r="AV110" s="63"/>
      <c r="AW110" s="63"/>
      <c r="AX110" s="63"/>
      <c r="AY110" s="63"/>
      <c r="AZ110" s="63"/>
      <c r="BA110" s="63"/>
      <c r="BB110" s="63"/>
      <c r="BC110" s="63"/>
    </row>
    <row r="111" spans="1:55" s="66" customFormat="1" ht="12.95" customHeight="1" x14ac:dyDescent="0.2">
      <c r="A111" s="96" t="s">
        <v>60</v>
      </c>
      <c r="B111" s="90"/>
      <c r="C111" s="90"/>
      <c r="D111" s="87">
        <v>18126.84</v>
      </c>
      <c r="E111" s="90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63"/>
      <c r="AE111" s="63"/>
      <c r="AF111" s="63"/>
      <c r="AG111" s="63"/>
      <c r="AH111" s="63"/>
      <c r="AI111" s="63"/>
      <c r="AJ111" s="63"/>
      <c r="AK111" s="63"/>
      <c r="AL111" s="63"/>
      <c r="AM111" s="63"/>
      <c r="AN111" s="63"/>
      <c r="AO111" s="63"/>
      <c r="AP111" s="63"/>
      <c r="AQ111" s="63"/>
      <c r="AR111" s="63"/>
      <c r="AS111" s="63"/>
      <c r="AT111" s="63"/>
      <c r="AU111" s="63"/>
      <c r="AV111" s="63"/>
      <c r="AW111" s="63"/>
      <c r="AX111" s="63"/>
      <c r="AY111" s="63"/>
      <c r="AZ111" s="63"/>
      <c r="BA111" s="63"/>
      <c r="BB111" s="63"/>
      <c r="BC111" s="63"/>
    </row>
    <row r="112" spans="1:55" s="64" customFormat="1" ht="12.95" customHeight="1" x14ac:dyDescent="0.2">
      <c r="A112" s="96" t="s">
        <v>63</v>
      </c>
      <c r="B112" s="90"/>
      <c r="C112" s="90"/>
      <c r="D112" s="87">
        <v>1262.23</v>
      </c>
      <c r="E112" s="90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3"/>
      <c r="AI112" s="63"/>
      <c r="AJ112" s="63"/>
      <c r="AK112" s="63"/>
      <c r="AL112" s="63"/>
      <c r="AM112" s="63"/>
      <c r="AN112" s="63"/>
      <c r="AO112" s="63"/>
      <c r="AP112" s="63"/>
      <c r="AQ112" s="63"/>
      <c r="AR112" s="63"/>
      <c r="AS112" s="63"/>
      <c r="AT112" s="63"/>
      <c r="AU112" s="63"/>
      <c r="AV112" s="63"/>
      <c r="AW112" s="63"/>
      <c r="AX112" s="63"/>
      <c r="AY112" s="63"/>
      <c r="AZ112" s="63"/>
      <c r="BA112" s="63"/>
      <c r="BB112" s="63"/>
      <c r="BC112" s="63"/>
    </row>
    <row r="113" spans="1:55" s="64" customFormat="1" ht="12.95" customHeight="1" x14ac:dyDescent="0.2">
      <c r="A113" s="96" t="s">
        <v>64</v>
      </c>
      <c r="B113" s="90"/>
      <c r="C113" s="90"/>
      <c r="D113" s="90"/>
      <c r="E113" s="90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</row>
    <row r="114" spans="1:55" s="64" customFormat="1" ht="12.95" customHeight="1" x14ac:dyDescent="0.2">
      <c r="A114" s="96" t="s">
        <v>167</v>
      </c>
      <c r="B114" s="90"/>
      <c r="C114" s="90"/>
      <c r="D114" s="87">
        <v>1378.08</v>
      </c>
      <c r="E114" s="90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63"/>
      <c r="AE114" s="63"/>
      <c r="AF114" s="63"/>
      <c r="AG114" s="63"/>
      <c r="AH114" s="63"/>
      <c r="AI114" s="63"/>
      <c r="AJ114" s="63"/>
      <c r="AK114" s="63"/>
      <c r="AL114" s="63"/>
      <c r="AM114" s="63"/>
      <c r="AN114" s="63"/>
      <c r="AO114" s="63"/>
      <c r="AP114" s="63"/>
      <c r="AQ114" s="63"/>
      <c r="AR114" s="63"/>
      <c r="AS114" s="63"/>
      <c r="AT114" s="63"/>
      <c r="AU114" s="63"/>
      <c r="AV114" s="63"/>
      <c r="AW114" s="63"/>
      <c r="AX114" s="63"/>
      <c r="AY114" s="63"/>
      <c r="AZ114" s="63"/>
      <c r="BA114" s="63"/>
      <c r="BB114" s="63"/>
      <c r="BC114" s="63"/>
    </row>
    <row r="115" spans="1:55" s="64" customFormat="1" ht="12.95" customHeight="1" x14ac:dyDescent="0.2">
      <c r="A115" s="96" t="s">
        <v>70</v>
      </c>
      <c r="B115" s="90"/>
      <c r="C115" s="90"/>
      <c r="D115" s="88">
        <v>750</v>
      </c>
      <c r="E115" s="90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</row>
    <row r="116" spans="1:55" s="66" customFormat="1" ht="12.95" customHeight="1" x14ac:dyDescent="0.2">
      <c r="A116" s="96" t="s">
        <v>73</v>
      </c>
      <c r="B116" s="90"/>
      <c r="C116" s="90"/>
      <c r="D116" s="88">
        <v>150</v>
      </c>
      <c r="E116" s="90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63"/>
      <c r="AE116" s="63"/>
      <c r="AF116" s="63"/>
      <c r="AG116" s="63"/>
      <c r="AH116" s="63"/>
      <c r="AI116" s="63"/>
      <c r="AJ116" s="63"/>
      <c r="AK116" s="63"/>
      <c r="AL116" s="63"/>
      <c r="AM116" s="63"/>
      <c r="AN116" s="63"/>
      <c r="AO116" s="63"/>
      <c r="AP116" s="63"/>
      <c r="AQ116" s="63"/>
      <c r="AR116" s="63"/>
      <c r="AS116" s="63"/>
      <c r="AT116" s="63"/>
      <c r="AU116" s="63"/>
      <c r="AV116" s="63"/>
      <c r="AW116" s="63"/>
      <c r="AX116" s="63"/>
      <c r="AY116" s="63"/>
      <c r="AZ116" s="63"/>
      <c r="BA116" s="63"/>
      <c r="BB116" s="63"/>
      <c r="BC116" s="63"/>
    </row>
    <row r="117" spans="1:55" s="64" customFormat="1" ht="12.95" customHeight="1" x14ac:dyDescent="0.2">
      <c r="A117" s="96" t="s">
        <v>75</v>
      </c>
      <c r="B117" s="90"/>
      <c r="C117" s="90"/>
      <c r="D117" s="87">
        <v>3207.5</v>
      </c>
      <c r="E117" s="90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</row>
    <row r="118" spans="1:55" s="64" customFormat="1" ht="12.95" customHeight="1" x14ac:dyDescent="0.2">
      <c r="A118" s="96" t="s">
        <v>79</v>
      </c>
      <c r="B118" s="90"/>
      <c r="C118" s="90"/>
      <c r="D118" s="90"/>
      <c r="E118" s="90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63"/>
      <c r="AE118" s="63"/>
      <c r="AF118" s="63"/>
      <c r="AG118" s="63"/>
      <c r="AH118" s="63"/>
      <c r="AI118" s="63"/>
      <c r="AJ118" s="63"/>
      <c r="AK118" s="63"/>
      <c r="AL118" s="63"/>
      <c r="AM118" s="63"/>
      <c r="AN118" s="63"/>
      <c r="AO118" s="63"/>
      <c r="AP118" s="63"/>
      <c r="AQ118" s="63"/>
      <c r="AR118" s="63"/>
      <c r="AS118" s="63"/>
      <c r="AT118" s="63"/>
      <c r="AU118" s="63"/>
      <c r="AV118" s="63"/>
      <c r="AW118" s="63"/>
      <c r="AX118" s="63"/>
      <c r="AY118" s="63"/>
      <c r="AZ118" s="63"/>
      <c r="BA118" s="63"/>
      <c r="BB118" s="63"/>
      <c r="BC118" s="63"/>
    </row>
    <row r="119" spans="1:55" s="64" customFormat="1" ht="12.95" customHeight="1" x14ac:dyDescent="0.2">
      <c r="A119" s="96" t="s">
        <v>80</v>
      </c>
      <c r="B119" s="90"/>
      <c r="C119" s="90"/>
      <c r="D119" s="87">
        <v>6324</v>
      </c>
      <c r="E119" s="90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</row>
    <row r="120" spans="1:55" s="64" customFormat="1" ht="12.95" customHeight="1" x14ac:dyDescent="0.2">
      <c r="A120" s="95" t="s">
        <v>85</v>
      </c>
      <c r="B120" s="55">
        <v>2100</v>
      </c>
      <c r="C120" s="55">
        <v>2100</v>
      </c>
      <c r="D120" s="55">
        <v>1397.24</v>
      </c>
      <c r="E120" s="81">
        <v>66.540000000000006</v>
      </c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63"/>
      <c r="AE120" s="63"/>
      <c r="AF120" s="63"/>
      <c r="AG120" s="63"/>
      <c r="AH120" s="63"/>
      <c r="AI120" s="63"/>
      <c r="AJ120" s="63"/>
      <c r="AK120" s="63"/>
      <c r="AL120" s="63"/>
      <c r="AM120" s="63"/>
      <c r="AN120" s="63"/>
      <c r="AO120" s="63"/>
      <c r="AP120" s="63"/>
      <c r="AQ120" s="63"/>
      <c r="AR120" s="63"/>
      <c r="AS120" s="63"/>
      <c r="AT120" s="63"/>
      <c r="AU120" s="63"/>
      <c r="AV120" s="63"/>
      <c r="AW120" s="63"/>
      <c r="AX120" s="63"/>
      <c r="AY120" s="63"/>
      <c r="AZ120" s="63"/>
      <c r="BA120" s="63"/>
      <c r="BB120" s="63"/>
      <c r="BC120" s="63"/>
    </row>
    <row r="121" spans="1:55" s="66" customFormat="1" ht="12.95" customHeight="1" x14ac:dyDescent="0.2">
      <c r="A121" s="96" t="s">
        <v>88</v>
      </c>
      <c r="B121" s="90"/>
      <c r="C121" s="90"/>
      <c r="D121" s="87">
        <v>1397.24</v>
      </c>
      <c r="E121" s="90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</row>
    <row r="122" spans="1:55" s="64" customFormat="1" ht="12.95" customHeight="1" x14ac:dyDescent="0.2">
      <c r="A122" s="91" t="s">
        <v>178</v>
      </c>
      <c r="B122" s="81">
        <v>616.25</v>
      </c>
      <c r="C122" s="81">
        <v>616.25</v>
      </c>
      <c r="D122" s="81">
        <v>616.25</v>
      </c>
      <c r="E122" s="81">
        <v>100</v>
      </c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63"/>
      <c r="AE122" s="63"/>
      <c r="AF122" s="63"/>
      <c r="AG122" s="63"/>
      <c r="AH122" s="63"/>
      <c r="AI122" s="63"/>
      <c r="AJ122" s="63"/>
      <c r="AK122" s="63"/>
      <c r="AL122" s="63"/>
      <c r="AM122" s="63"/>
      <c r="AN122" s="63"/>
      <c r="AO122" s="63"/>
      <c r="AP122" s="63"/>
      <c r="AQ122" s="63"/>
      <c r="AR122" s="63"/>
      <c r="AS122" s="63"/>
      <c r="AT122" s="63"/>
      <c r="AU122" s="63"/>
      <c r="AV122" s="63"/>
      <c r="AW122" s="63"/>
      <c r="AX122" s="63"/>
      <c r="AY122" s="63"/>
      <c r="AZ122" s="63"/>
      <c r="BA122" s="63"/>
      <c r="BB122" s="63"/>
      <c r="BC122" s="63"/>
    </row>
    <row r="123" spans="1:55" s="64" customFormat="1" ht="12.95" customHeight="1" x14ac:dyDescent="0.2">
      <c r="A123" s="91" t="s">
        <v>179</v>
      </c>
      <c r="B123" s="81">
        <v>616.25</v>
      </c>
      <c r="C123" s="81">
        <v>616.25</v>
      </c>
      <c r="D123" s="81">
        <v>616.25</v>
      </c>
      <c r="E123" s="81">
        <v>100</v>
      </c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</row>
    <row r="124" spans="1:55" s="64" customFormat="1" ht="12.95" customHeight="1" x14ac:dyDescent="0.2">
      <c r="A124" s="95" t="s">
        <v>57</v>
      </c>
      <c r="B124" s="81">
        <v>616.25</v>
      </c>
      <c r="C124" s="81">
        <v>616.25</v>
      </c>
      <c r="D124" s="81">
        <v>616.25</v>
      </c>
      <c r="E124" s="81">
        <v>100</v>
      </c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63"/>
      <c r="AU124" s="63"/>
      <c r="AV124" s="63"/>
      <c r="AW124" s="63"/>
      <c r="AX124" s="63"/>
      <c r="AY124" s="63"/>
      <c r="AZ124" s="63"/>
      <c r="BA124" s="63"/>
      <c r="BB124" s="63"/>
      <c r="BC124" s="63"/>
    </row>
    <row r="125" spans="1:55" s="64" customFormat="1" ht="12.95" customHeight="1" x14ac:dyDescent="0.2">
      <c r="A125" s="96" t="s">
        <v>63</v>
      </c>
      <c r="B125" s="90"/>
      <c r="C125" s="90"/>
      <c r="D125" s="88">
        <v>616.25</v>
      </c>
      <c r="E125" s="90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</row>
    <row r="126" spans="1:55" s="64" customFormat="1" ht="12.95" customHeight="1" x14ac:dyDescent="0.2">
      <c r="A126" s="92" t="s">
        <v>146</v>
      </c>
      <c r="B126" s="93">
        <v>15000</v>
      </c>
      <c r="C126" s="93">
        <v>15000</v>
      </c>
      <c r="D126" s="93">
        <v>12977.22</v>
      </c>
      <c r="E126" s="94">
        <v>86.51</v>
      </c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</row>
    <row r="127" spans="1:55" s="64" customFormat="1" ht="12.95" customHeight="1" x14ac:dyDescent="0.2">
      <c r="A127" s="91" t="s">
        <v>141</v>
      </c>
      <c r="B127" s="55">
        <v>15000</v>
      </c>
      <c r="C127" s="55">
        <v>15000</v>
      </c>
      <c r="D127" s="55">
        <v>12977.22</v>
      </c>
      <c r="E127" s="81">
        <v>86.51</v>
      </c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</row>
    <row r="128" spans="1:55" s="66" customFormat="1" ht="12.95" customHeight="1" x14ac:dyDescent="0.2">
      <c r="A128" s="91" t="s">
        <v>176</v>
      </c>
      <c r="B128" s="55">
        <v>15000</v>
      </c>
      <c r="C128" s="55">
        <v>15000</v>
      </c>
      <c r="D128" s="55">
        <v>12977.22</v>
      </c>
      <c r="E128" s="81">
        <v>86.51</v>
      </c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63"/>
      <c r="AE128" s="63"/>
      <c r="AF128" s="63"/>
      <c r="AG128" s="63"/>
      <c r="AH128" s="63"/>
      <c r="AI128" s="63"/>
      <c r="AJ128" s="63"/>
      <c r="AK128" s="63"/>
      <c r="AL128" s="63"/>
      <c r="AM128" s="63"/>
      <c r="AN128" s="63"/>
      <c r="AO128" s="63"/>
      <c r="AP128" s="63"/>
      <c r="AQ128" s="63"/>
      <c r="AR128" s="63"/>
      <c r="AS128" s="63"/>
      <c r="AT128" s="63"/>
      <c r="AU128" s="63"/>
      <c r="AV128" s="63"/>
      <c r="AW128" s="63"/>
      <c r="AX128" s="63"/>
      <c r="AY128" s="63"/>
      <c r="AZ128" s="63"/>
      <c r="BA128" s="63"/>
      <c r="BB128" s="63"/>
      <c r="BC128" s="63"/>
    </row>
    <row r="129" spans="1:55" s="64" customFormat="1" ht="12.95" customHeight="1" x14ac:dyDescent="0.2">
      <c r="A129" s="95" t="s">
        <v>57</v>
      </c>
      <c r="B129" s="55">
        <v>10000</v>
      </c>
      <c r="C129" s="55">
        <v>10000</v>
      </c>
      <c r="D129" s="55">
        <v>10956.73</v>
      </c>
      <c r="E129" s="81">
        <v>109.57</v>
      </c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</row>
    <row r="130" spans="1:55" s="64" customFormat="1" ht="12.95" customHeight="1" x14ac:dyDescent="0.2">
      <c r="A130" s="96" t="s">
        <v>63</v>
      </c>
      <c r="B130" s="90"/>
      <c r="C130" s="90"/>
      <c r="D130" s="87">
        <v>10956.73</v>
      </c>
      <c r="E130" s="90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  <c r="AN130" s="63"/>
      <c r="AO130" s="63"/>
      <c r="AP130" s="63"/>
      <c r="AQ130" s="63"/>
      <c r="AR130" s="63"/>
      <c r="AS130" s="63"/>
      <c r="AT130" s="63"/>
      <c r="AU130" s="63"/>
      <c r="AV130" s="63"/>
      <c r="AW130" s="63"/>
      <c r="AX130" s="63"/>
      <c r="AY130" s="63"/>
      <c r="AZ130" s="63"/>
      <c r="BA130" s="63"/>
      <c r="BB130" s="63"/>
      <c r="BC130" s="63"/>
    </row>
    <row r="131" spans="1:55" s="64" customFormat="1" ht="12.95" customHeight="1" x14ac:dyDescent="0.2">
      <c r="A131" s="95" t="s">
        <v>95</v>
      </c>
      <c r="B131" s="55">
        <v>5000</v>
      </c>
      <c r="C131" s="55">
        <v>5000</v>
      </c>
      <c r="D131" s="55">
        <v>2020.49</v>
      </c>
      <c r="E131" s="81">
        <v>40.409999999999997</v>
      </c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</row>
    <row r="132" spans="1:55" s="64" customFormat="1" ht="12.95" customHeight="1" x14ac:dyDescent="0.2">
      <c r="A132" s="96" t="s">
        <v>103</v>
      </c>
      <c r="B132" s="90"/>
      <c r="C132" s="90"/>
      <c r="D132" s="87">
        <v>2020.49</v>
      </c>
      <c r="E132" s="90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/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</row>
    <row r="133" spans="1:55" s="64" customFormat="1" ht="12.95" customHeight="1" x14ac:dyDescent="0.2">
      <c r="A133" s="92" t="s">
        <v>147</v>
      </c>
      <c r="B133" s="93">
        <v>36000</v>
      </c>
      <c r="C133" s="93">
        <v>36000</v>
      </c>
      <c r="D133" s="93">
        <v>47461.39</v>
      </c>
      <c r="E133" s="94">
        <v>131.84</v>
      </c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</row>
    <row r="134" spans="1:55" s="64" customFormat="1" ht="12.95" customHeight="1" x14ac:dyDescent="0.2">
      <c r="A134" s="91" t="s">
        <v>141</v>
      </c>
      <c r="B134" s="55">
        <v>36000</v>
      </c>
      <c r="C134" s="55">
        <v>36000</v>
      </c>
      <c r="D134" s="55">
        <v>47461.39</v>
      </c>
      <c r="E134" s="81">
        <v>131.84</v>
      </c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</row>
    <row r="135" spans="1:55" s="64" customFormat="1" ht="12.95" customHeight="1" x14ac:dyDescent="0.2">
      <c r="A135" s="91" t="s">
        <v>176</v>
      </c>
      <c r="B135" s="55">
        <v>36000</v>
      </c>
      <c r="C135" s="55">
        <v>36000</v>
      </c>
      <c r="D135" s="55">
        <v>47461.39</v>
      </c>
      <c r="E135" s="81">
        <v>131.84</v>
      </c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</row>
    <row r="136" spans="1:55" s="64" customFormat="1" ht="12.95" customHeight="1" x14ac:dyDescent="0.2">
      <c r="A136" s="95" t="s">
        <v>57</v>
      </c>
      <c r="B136" s="55">
        <v>36000</v>
      </c>
      <c r="C136" s="55">
        <v>36000</v>
      </c>
      <c r="D136" s="55">
        <v>47461.39</v>
      </c>
      <c r="E136" s="81">
        <v>131.84</v>
      </c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</row>
    <row r="137" spans="1:55" s="64" customFormat="1" ht="12.95" customHeight="1" x14ac:dyDescent="0.2">
      <c r="A137" s="96" t="s">
        <v>64</v>
      </c>
      <c r="B137" s="90"/>
      <c r="C137" s="90"/>
      <c r="D137" s="87">
        <v>47461.39</v>
      </c>
      <c r="E137" s="90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</row>
    <row r="138" spans="1:55" s="64" customFormat="1" ht="12.95" customHeight="1" x14ac:dyDescent="0.2">
      <c r="A138" s="54" t="s">
        <v>148</v>
      </c>
      <c r="B138" s="55">
        <v>123393.03</v>
      </c>
      <c r="C138" s="55">
        <v>123393.03</v>
      </c>
      <c r="D138" s="55">
        <v>118850.36</v>
      </c>
      <c r="E138" s="81">
        <v>96.32</v>
      </c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3"/>
      <c r="AI138" s="63"/>
      <c r="AJ138" s="63"/>
      <c r="AK138" s="63"/>
      <c r="AL138" s="63"/>
      <c r="AM138" s="63"/>
      <c r="AN138" s="63"/>
      <c r="AO138" s="63"/>
      <c r="AP138" s="63"/>
      <c r="AQ138" s="63"/>
      <c r="AR138" s="63"/>
      <c r="AS138" s="63"/>
      <c r="AT138" s="63"/>
      <c r="AU138" s="63"/>
      <c r="AV138" s="63"/>
      <c r="AW138" s="63"/>
      <c r="AX138" s="63"/>
      <c r="AY138" s="63"/>
      <c r="AZ138" s="63"/>
      <c r="BA138" s="63"/>
      <c r="BB138" s="63"/>
      <c r="BC138" s="63"/>
    </row>
    <row r="139" spans="1:55" s="64" customFormat="1" ht="12.95" customHeight="1" x14ac:dyDescent="0.2">
      <c r="A139" s="92" t="s">
        <v>149</v>
      </c>
      <c r="B139" s="93">
        <v>3100</v>
      </c>
      <c r="C139" s="93">
        <v>3100</v>
      </c>
      <c r="D139" s="93">
        <v>3031.07</v>
      </c>
      <c r="E139" s="94">
        <v>97.78</v>
      </c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</row>
    <row r="140" spans="1:55" s="64" customFormat="1" ht="12.95" customHeight="1" x14ac:dyDescent="0.2">
      <c r="A140" s="91" t="s">
        <v>134</v>
      </c>
      <c r="B140" s="55">
        <v>3100</v>
      </c>
      <c r="C140" s="55">
        <v>3100</v>
      </c>
      <c r="D140" s="55">
        <v>3031.07</v>
      </c>
      <c r="E140" s="81">
        <v>97.78</v>
      </c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</row>
    <row r="141" spans="1:55" s="64" customFormat="1" ht="12.95" customHeight="1" x14ac:dyDescent="0.2">
      <c r="A141" s="95" t="s">
        <v>50</v>
      </c>
      <c r="B141" s="55">
        <v>2731.31</v>
      </c>
      <c r="C141" s="55">
        <v>2731.31</v>
      </c>
      <c r="D141" s="55">
        <v>2731.31</v>
      </c>
      <c r="E141" s="81">
        <v>100</v>
      </c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</row>
    <row r="142" spans="1:55" s="64" customFormat="1" ht="12.95" customHeight="1" x14ac:dyDescent="0.2">
      <c r="A142" s="96" t="s">
        <v>52</v>
      </c>
      <c r="B142" s="90"/>
      <c r="C142" s="90"/>
      <c r="D142" s="87">
        <v>2344.4699999999998</v>
      </c>
      <c r="E142" s="90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</row>
    <row r="143" spans="1:55" s="64" customFormat="1" ht="12.95" customHeight="1" x14ac:dyDescent="0.2">
      <c r="A143" s="96" t="s">
        <v>56</v>
      </c>
      <c r="B143" s="90"/>
      <c r="C143" s="90"/>
      <c r="D143" s="88">
        <v>386.84</v>
      </c>
      <c r="E143" s="90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</row>
    <row r="144" spans="1:55" s="64" customFormat="1" ht="12.95" customHeight="1" x14ac:dyDescent="0.2">
      <c r="A144" s="95" t="s">
        <v>57</v>
      </c>
      <c r="B144" s="81">
        <v>368.69</v>
      </c>
      <c r="C144" s="81">
        <v>368.69</v>
      </c>
      <c r="D144" s="81">
        <v>299.76</v>
      </c>
      <c r="E144" s="81">
        <v>81.3</v>
      </c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</row>
    <row r="145" spans="1:55" s="64" customFormat="1" ht="12.95" customHeight="1" x14ac:dyDescent="0.2">
      <c r="A145" s="96" t="s">
        <v>64</v>
      </c>
      <c r="B145" s="90"/>
      <c r="C145" s="90"/>
      <c r="D145" s="88">
        <v>299.76</v>
      </c>
      <c r="E145" s="90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</row>
    <row r="146" spans="1:55" s="64" customFormat="1" ht="12.95" customHeight="1" x14ac:dyDescent="0.2">
      <c r="A146" s="92" t="s">
        <v>150</v>
      </c>
      <c r="B146" s="93">
        <v>111671.03</v>
      </c>
      <c r="C146" s="93">
        <v>111671.03</v>
      </c>
      <c r="D146" s="93">
        <v>107015.62</v>
      </c>
      <c r="E146" s="94">
        <v>95.83</v>
      </c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</row>
    <row r="147" spans="1:55" s="64" customFormat="1" ht="12.95" customHeight="1" x14ac:dyDescent="0.2">
      <c r="A147" s="91" t="s">
        <v>134</v>
      </c>
      <c r="B147" s="55">
        <v>91500</v>
      </c>
      <c r="C147" s="55">
        <v>91500</v>
      </c>
      <c r="D147" s="55">
        <v>88206.8</v>
      </c>
      <c r="E147" s="81">
        <v>96.4</v>
      </c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</row>
    <row r="148" spans="1:55" s="64" customFormat="1" ht="12.95" customHeight="1" x14ac:dyDescent="0.2">
      <c r="A148" s="95" t="s">
        <v>50</v>
      </c>
      <c r="B148" s="55">
        <v>91500</v>
      </c>
      <c r="C148" s="55">
        <v>91500</v>
      </c>
      <c r="D148" s="55">
        <v>88206.8</v>
      </c>
      <c r="E148" s="81">
        <v>96.4</v>
      </c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</row>
    <row r="149" spans="1:55" s="66" customFormat="1" ht="12.95" customHeight="1" x14ac:dyDescent="0.2">
      <c r="A149" s="96" t="s">
        <v>52</v>
      </c>
      <c r="B149" s="90"/>
      <c r="C149" s="90"/>
      <c r="D149" s="87">
        <v>85406.8</v>
      </c>
      <c r="E149" s="90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</row>
    <row r="150" spans="1:55" s="64" customFormat="1" ht="12.95" customHeight="1" x14ac:dyDescent="0.2">
      <c r="A150" s="96" t="s">
        <v>54</v>
      </c>
      <c r="B150" s="90"/>
      <c r="C150" s="90"/>
      <c r="D150" s="87">
        <v>2800</v>
      </c>
      <c r="E150" s="90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</row>
    <row r="151" spans="1:55" s="64" customFormat="1" ht="12.95" customHeight="1" x14ac:dyDescent="0.2">
      <c r="A151" s="91" t="s">
        <v>140</v>
      </c>
      <c r="B151" s="55">
        <v>17115</v>
      </c>
      <c r="C151" s="55">
        <v>17115</v>
      </c>
      <c r="D151" s="55">
        <v>18808.82</v>
      </c>
      <c r="E151" s="81">
        <v>109.9</v>
      </c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</row>
    <row r="152" spans="1:55" s="64" customFormat="1" ht="12.95" customHeight="1" x14ac:dyDescent="0.2">
      <c r="A152" s="91" t="s">
        <v>175</v>
      </c>
      <c r="B152" s="55">
        <v>17115</v>
      </c>
      <c r="C152" s="55">
        <v>17115</v>
      </c>
      <c r="D152" s="55">
        <v>18808.82</v>
      </c>
      <c r="E152" s="81">
        <v>109.9</v>
      </c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3"/>
      <c r="AE152" s="63"/>
      <c r="AF152" s="63"/>
      <c r="AG152" s="63"/>
      <c r="AH152" s="63"/>
      <c r="AI152" s="63"/>
      <c r="AJ152" s="63"/>
      <c r="AK152" s="63"/>
      <c r="AL152" s="63"/>
      <c r="AM152" s="63"/>
      <c r="AN152" s="63"/>
      <c r="AO152" s="63"/>
      <c r="AP152" s="63"/>
      <c r="AQ152" s="63"/>
      <c r="AR152" s="63"/>
      <c r="AS152" s="63"/>
      <c r="AT152" s="63"/>
      <c r="AU152" s="63"/>
      <c r="AV152" s="63"/>
      <c r="AW152" s="63"/>
      <c r="AX152" s="63"/>
      <c r="AY152" s="63"/>
      <c r="AZ152" s="63"/>
      <c r="BA152" s="63"/>
      <c r="BB152" s="63"/>
      <c r="BC152" s="63"/>
    </row>
    <row r="153" spans="1:55" s="64" customFormat="1" ht="12.95" customHeight="1" x14ac:dyDescent="0.2">
      <c r="A153" s="95" t="s">
        <v>50</v>
      </c>
      <c r="B153" s="55">
        <v>15755</v>
      </c>
      <c r="C153" s="55">
        <v>15755</v>
      </c>
      <c r="D153" s="55">
        <v>17692.259999999998</v>
      </c>
      <c r="E153" s="81">
        <v>112.3</v>
      </c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</row>
    <row r="154" spans="1:55" s="64" customFormat="1" ht="12.95" customHeight="1" x14ac:dyDescent="0.2">
      <c r="A154" s="96" t="s">
        <v>54</v>
      </c>
      <c r="B154" s="90"/>
      <c r="C154" s="90"/>
      <c r="D154" s="87">
        <v>3600</v>
      </c>
      <c r="E154" s="90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3"/>
      <c r="AE154" s="63"/>
      <c r="AF154" s="63"/>
      <c r="AG154" s="63"/>
      <c r="AH154" s="63"/>
      <c r="AI154" s="63"/>
      <c r="AJ154" s="63"/>
      <c r="AK154" s="63"/>
      <c r="AL154" s="63"/>
      <c r="AM154" s="63"/>
      <c r="AN154" s="63"/>
      <c r="AO154" s="63"/>
      <c r="AP154" s="63"/>
      <c r="AQ154" s="63"/>
      <c r="AR154" s="63"/>
      <c r="AS154" s="63"/>
      <c r="AT154" s="63"/>
      <c r="AU154" s="63"/>
      <c r="AV154" s="63"/>
      <c r="AW154" s="63"/>
      <c r="AX154" s="63"/>
      <c r="AY154" s="63"/>
      <c r="AZ154" s="63"/>
      <c r="BA154" s="63"/>
      <c r="BB154" s="63"/>
      <c r="BC154" s="63"/>
    </row>
    <row r="155" spans="1:55" s="64" customFormat="1" ht="12.95" customHeight="1" x14ac:dyDescent="0.2">
      <c r="A155" s="96" t="s">
        <v>56</v>
      </c>
      <c r="B155" s="90"/>
      <c r="C155" s="90"/>
      <c r="D155" s="87">
        <v>14092.26</v>
      </c>
      <c r="E155" s="90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3"/>
      <c r="AF155" s="63"/>
      <c r="AG155" s="63"/>
      <c r="AH155" s="63"/>
      <c r="AI155" s="63"/>
      <c r="AJ155" s="63"/>
      <c r="AK155" s="63"/>
      <c r="AL155" s="63"/>
      <c r="AM155" s="63"/>
      <c r="AN155" s="63"/>
      <c r="AO155" s="63"/>
      <c r="AP155" s="63"/>
      <c r="AQ155" s="63"/>
      <c r="AR155" s="63"/>
      <c r="AS155" s="63"/>
      <c r="AT155" s="63"/>
      <c r="AU155" s="63"/>
      <c r="AV155" s="63"/>
      <c r="AW155" s="63"/>
      <c r="AX155" s="63"/>
      <c r="AY155" s="63"/>
      <c r="AZ155" s="63"/>
      <c r="BA155" s="63"/>
      <c r="BB155" s="63"/>
      <c r="BC155" s="63"/>
    </row>
    <row r="156" spans="1:55" s="64" customFormat="1" ht="12.95" customHeight="1" x14ac:dyDescent="0.2">
      <c r="A156" s="95" t="s">
        <v>57</v>
      </c>
      <c r="B156" s="55">
        <v>1360</v>
      </c>
      <c r="C156" s="55">
        <v>1360</v>
      </c>
      <c r="D156" s="55">
        <v>1116.56</v>
      </c>
      <c r="E156" s="81">
        <v>82.1</v>
      </c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</row>
    <row r="157" spans="1:55" s="64" customFormat="1" ht="12.95" customHeight="1" x14ac:dyDescent="0.2">
      <c r="A157" s="96" t="s">
        <v>59</v>
      </c>
      <c r="B157" s="90"/>
      <c r="C157" s="90"/>
      <c r="D157" s="88">
        <v>150</v>
      </c>
      <c r="E157" s="90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</row>
    <row r="158" spans="1:55" s="64" customFormat="1" ht="12.95" customHeight="1" x14ac:dyDescent="0.2">
      <c r="A158" s="96" t="s">
        <v>60</v>
      </c>
      <c r="B158" s="90"/>
      <c r="C158" s="90"/>
      <c r="D158" s="88">
        <v>966.56</v>
      </c>
      <c r="E158" s="90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3"/>
      <c r="AE158" s="63"/>
      <c r="AF158" s="63"/>
      <c r="AG158" s="63"/>
      <c r="AH158" s="63"/>
      <c r="AI158" s="63"/>
      <c r="AJ158" s="63"/>
      <c r="AK158" s="63"/>
      <c r="AL158" s="63"/>
      <c r="AM158" s="63"/>
      <c r="AN158" s="63"/>
      <c r="AO158" s="63"/>
      <c r="AP158" s="63"/>
      <c r="AQ158" s="63"/>
      <c r="AR158" s="63"/>
      <c r="AS158" s="63"/>
      <c r="AT158" s="63"/>
      <c r="AU158" s="63"/>
      <c r="AV158" s="63"/>
      <c r="AW158" s="63"/>
      <c r="AX158" s="63"/>
      <c r="AY158" s="63"/>
      <c r="AZ158" s="63"/>
      <c r="BA158" s="63"/>
      <c r="BB158" s="63"/>
      <c r="BC158" s="63"/>
    </row>
    <row r="159" spans="1:55" s="64" customFormat="1" ht="12.95" customHeight="1" x14ac:dyDescent="0.2">
      <c r="A159" s="91" t="s">
        <v>142</v>
      </c>
      <c r="B159" s="55">
        <v>3056.03</v>
      </c>
      <c r="C159" s="55">
        <v>3056.03</v>
      </c>
      <c r="D159" s="54"/>
      <c r="E159" s="54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</row>
    <row r="160" spans="1:55" s="64" customFormat="1" ht="12.95" customHeight="1" x14ac:dyDescent="0.2">
      <c r="A160" s="91" t="s">
        <v>177</v>
      </c>
      <c r="B160" s="55">
        <v>3056.03</v>
      </c>
      <c r="C160" s="55">
        <v>3056.03</v>
      </c>
      <c r="D160" s="54"/>
      <c r="E160" s="54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/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</row>
    <row r="161" spans="1:55" s="64" customFormat="1" ht="12.95" customHeight="1" x14ac:dyDescent="0.2">
      <c r="A161" s="95" t="s">
        <v>50</v>
      </c>
      <c r="B161" s="55">
        <v>2456.0300000000002</v>
      </c>
      <c r="C161" s="55">
        <v>2456.0300000000002</v>
      </c>
      <c r="D161" s="54"/>
      <c r="E161" s="54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</row>
    <row r="162" spans="1:55" s="64" customFormat="1" ht="12.95" customHeight="1" x14ac:dyDescent="0.2">
      <c r="A162" s="96" t="s">
        <v>56</v>
      </c>
      <c r="B162" s="90"/>
      <c r="C162" s="90"/>
      <c r="D162" s="90"/>
      <c r="E162" s="90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</row>
    <row r="163" spans="1:55" s="64" customFormat="1" ht="12.95" customHeight="1" x14ac:dyDescent="0.2">
      <c r="A163" s="95" t="s">
        <v>57</v>
      </c>
      <c r="B163" s="81">
        <v>600</v>
      </c>
      <c r="C163" s="81">
        <v>600</v>
      </c>
      <c r="D163" s="54"/>
      <c r="E163" s="54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</row>
    <row r="164" spans="1:55" s="64" customFormat="1" ht="12.95" customHeight="1" x14ac:dyDescent="0.2">
      <c r="A164" s="96" t="s">
        <v>60</v>
      </c>
      <c r="B164" s="90"/>
      <c r="C164" s="90"/>
      <c r="D164" s="90"/>
      <c r="E164" s="90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</row>
    <row r="165" spans="1:55" s="64" customFormat="1" ht="12.95" customHeight="1" x14ac:dyDescent="0.2">
      <c r="A165" s="92" t="s">
        <v>151</v>
      </c>
      <c r="B165" s="93">
        <v>6690</v>
      </c>
      <c r="C165" s="93">
        <v>6690</v>
      </c>
      <c r="D165" s="93">
        <v>6997.67</v>
      </c>
      <c r="E165" s="94">
        <v>104.6</v>
      </c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</row>
    <row r="166" spans="1:55" s="64" customFormat="1" ht="12.95" customHeight="1" x14ac:dyDescent="0.2">
      <c r="A166" s="91" t="s">
        <v>134</v>
      </c>
      <c r="B166" s="55">
        <v>1200</v>
      </c>
      <c r="C166" s="55">
        <v>1200</v>
      </c>
      <c r="D166" s="55">
        <v>1200</v>
      </c>
      <c r="E166" s="81">
        <v>100</v>
      </c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3"/>
      <c r="AE166" s="63"/>
      <c r="AF166" s="63"/>
      <c r="AG166" s="63"/>
      <c r="AH166" s="63"/>
      <c r="AI166" s="63"/>
      <c r="AJ166" s="63"/>
      <c r="AK166" s="63"/>
      <c r="AL166" s="63"/>
      <c r="AM166" s="63"/>
      <c r="AN166" s="63"/>
      <c r="AO166" s="63"/>
      <c r="AP166" s="63"/>
      <c r="AQ166" s="63"/>
      <c r="AR166" s="63"/>
      <c r="AS166" s="63"/>
      <c r="AT166" s="63"/>
      <c r="AU166" s="63"/>
      <c r="AV166" s="63"/>
      <c r="AW166" s="63"/>
      <c r="AX166" s="63"/>
      <c r="AY166" s="63"/>
      <c r="AZ166" s="63"/>
      <c r="BA166" s="63"/>
      <c r="BB166" s="63"/>
      <c r="BC166" s="63"/>
    </row>
    <row r="167" spans="1:55" s="66" customFormat="1" ht="12.95" customHeight="1" x14ac:dyDescent="0.2">
      <c r="A167" s="95" t="s">
        <v>57</v>
      </c>
      <c r="B167" s="55">
        <v>1200</v>
      </c>
      <c r="C167" s="55">
        <v>1200</v>
      </c>
      <c r="D167" s="55">
        <v>1200</v>
      </c>
      <c r="E167" s="81">
        <v>100</v>
      </c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</row>
    <row r="168" spans="1:55" s="64" customFormat="1" ht="12.95" customHeight="1" x14ac:dyDescent="0.2">
      <c r="A168" s="96" t="s">
        <v>59</v>
      </c>
      <c r="B168" s="90"/>
      <c r="C168" s="90"/>
      <c r="D168" s="88">
        <v>510</v>
      </c>
      <c r="E168" s="90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3"/>
      <c r="AE168" s="63"/>
      <c r="AF168" s="63"/>
      <c r="AG168" s="63"/>
      <c r="AH168" s="63"/>
      <c r="AI168" s="63"/>
      <c r="AJ168" s="63"/>
      <c r="AK168" s="63"/>
      <c r="AL168" s="63"/>
      <c r="AM168" s="63"/>
      <c r="AN168" s="63"/>
      <c r="AO168" s="63"/>
      <c r="AP168" s="63"/>
      <c r="AQ168" s="63"/>
      <c r="AR168" s="63"/>
      <c r="AS168" s="63"/>
      <c r="AT168" s="63"/>
      <c r="AU168" s="63"/>
      <c r="AV168" s="63"/>
      <c r="AW168" s="63"/>
      <c r="AX168" s="63"/>
      <c r="AY168" s="63"/>
      <c r="AZ168" s="63"/>
      <c r="BA168" s="63"/>
      <c r="BB168" s="63"/>
      <c r="BC168" s="63"/>
    </row>
    <row r="169" spans="1:55" s="64" customFormat="1" ht="12.95" customHeight="1" x14ac:dyDescent="0.2">
      <c r="A169" s="96" t="s">
        <v>167</v>
      </c>
      <c r="B169" s="90"/>
      <c r="C169" s="90"/>
      <c r="D169" s="88">
        <v>690</v>
      </c>
      <c r="E169" s="90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</row>
    <row r="170" spans="1:55" s="64" customFormat="1" ht="12.95" customHeight="1" x14ac:dyDescent="0.2">
      <c r="A170" s="91" t="s">
        <v>135</v>
      </c>
      <c r="B170" s="55">
        <v>2000</v>
      </c>
      <c r="C170" s="55">
        <v>2000</v>
      </c>
      <c r="D170" s="55">
        <v>1777.67</v>
      </c>
      <c r="E170" s="81">
        <v>88.88</v>
      </c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63"/>
      <c r="AE170" s="63"/>
      <c r="AF170" s="63"/>
      <c r="AG170" s="63"/>
      <c r="AH170" s="63"/>
      <c r="AI170" s="63"/>
      <c r="AJ170" s="63"/>
      <c r="AK170" s="63"/>
      <c r="AL170" s="63"/>
      <c r="AM170" s="63"/>
      <c r="AN170" s="63"/>
      <c r="AO170" s="63"/>
      <c r="AP170" s="63"/>
      <c r="AQ170" s="63"/>
      <c r="AR170" s="63"/>
      <c r="AS170" s="63"/>
      <c r="AT170" s="63"/>
      <c r="AU170" s="63"/>
      <c r="AV170" s="63"/>
      <c r="AW170" s="63"/>
      <c r="AX170" s="63"/>
      <c r="AY170" s="63"/>
      <c r="AZ170" s="63"/>
      <c r="BA170" s="63"/>
      <c r="BB170" s="63"/>
      <c r="BC170" s="63"/>
    </row>
    <row r="171" spans="1:55" s="64" customFormat="1" ht="12.95" customHeight="1" x14ac:dyDescent="0.2">
      <c r="A171" s="91" t="s">
        <v>170</v>
      </c>
      <c r="B171" s="55">
        <v>2000</v>
      </c>
      <c r="C171" s="55">
        <v>2000</v>
      </c>
      <c r="D171" s="55">
        <v>1777.67</v>
      </c>
      <c r="E171" s="81">
        <v>88.88</v>
      </c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</row>
    <row r="172" spans="1:55" s="64" customFormat="1" ht="12.95" customHeight="1" x14ac:dyDescent="0.2">
      <c r="A172" s="95" t="s">
        <v>57</v>
      </c>
      <c r="B172" s="55">
        <v>2000</v>
      </c>
      <c r="C172" s="55">
        <v>2000</v>
      </c>
      <c r="D172" s="55">
        <v>1777.67</v>
      </c>
      <c r="E172" s="81">
        <v>88.88</v>
      </c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63"/>
      <c r="AE172" s="63"/>
      <c r="AF172" s="63"/>
      <c r="AG172" s="63"/>
      <c r="AH172" s="63"/>
      <c r="AI172" s="63"/>
      <c r="AJ172" s="63"/>
      <c r="AK172" s="63"/>
      <c r="AL172" s="63"/>
      <c r="AM172" s="63"/>
      <c r="AN172" s="63"/>
      <c r="AO172" s="63"/>
      <c r="AP172" s="63"/>
      <c r="AQ172" s="63"/>
      <c r="AR172" s="63"/>
      <c r="AS172" s="63"/>
      <c r="AT172" s="63"/>
      <c r="AU172" s="63"/>
      <c r="AV172" s="63"/>
      <c r="AW172" s="63"/>
      <c r="AX172" s="63"/>
      <c r="AY172" s="63"/>
      <c r="AZ172" s="63"/>
      <c r="BA172" s="63"/>
      <c r="BB172" s="63"/>
      <c r="BC172" s="63"/>
    </row>
    <row r="173" spans="1:55" s="64" customFormat="1" ht="12.95" customHeight="1" x14ac:dyDescent="0.2">
      <c r="A173" s="96" t="s">
        <v>59</v>
      </c>
      <c r="B173" s="90"/>
      <c r="C173" s="90"/>
      <c r="D173" s="87">
        <v>1437.67</v>
      </c>
      <c r="E173" s="90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</row>
    <row r="174" spans="1:55" s="66" customFormat="1" ht="12.95" customHeight="1" x14ac:dyDescent="0.2">
      <c r="A174" s="96" t="s">
        <v>167</v>
      </c>
      <c r="B174" s="90"/>
      <c r="C174" s="90"/>
      <c r="D174" s="88">
        <v>340</v>
      </c>
      <c r="E174" s="90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/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</row>
    <row r="175" spans="1:55" s="64" customFormat="1" ht="12.95" customHeight="1" x14ac:dyDescent="0.2">
      <c r="A175" s="91" t="s">
        <v>143</v>
      </c>
      <c r="B175" s="55">
        <v>3490</v>
      </c>
      <c r="C175" s="55">
        <v>3490</v>
      </c>
      <c r="D175" s="55">
        <v>4020</v>
      </c>
      <c r="E175" s="81">
        <v>115.19</v>
      </c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</row>
    <row r="176" spans="1:55" s="64" customFormat="1" ht="12.95" customHeight="1" x14ac:dyDescent="0.2">
      <c r="A176" s="91" t="s">
        <v>180</v>
      </c>
      <c r="B176" s="55">
        <v>3490</v>
      </c>
      <c r="C176" s="55">
        <v>3490</v>
      </c>
      <c r="D176" s="55">
        <v>4020</v>
      </c>
      <c r="E176" s="81">
        <v>115.19</v>
      </c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</row>
    <row r="177" spans="1:55" s="64" customFormat="1" ht="12.95" customHeight="1" x14ac:dyDescent="0.2">
      <c r="A177" s="95" t="s">
        <v>57</v>
      </c>
      <c r="B177" s="55">
        <v>3490</v>
      </c>
      <c r="C177" s="55">
        <v>3490</v>
      </c>
      <c r="D177" s="55">
        <v>4020</v>
      </c>
      <c r="E177" s="81">
        <v>115.19</v>
      </c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</row>
    <row r="178" spans="1:55" s="66" customFormat="1" ht="12.95" customHeight="1" x14ac:dyDescent="0.2">
      <c r="A178" s="96" t="s">
        <v>59</v>
      </c>
      <c r="B178" s="90"/>
      <c r="C178" s="90"/>
      <c r="D178" s="88">
        <v>240</v>
      </c>
      <c r="E178" s="90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</row>
    <row r="179" spans="1:55" s="64" customFormat="1" ht="12.95" customHeight="1" x14ac:dyDescent="0.2">
      <c r="A179" s="96" t="s">
        <v>167</v>
      </c>
      <c r="B179" s="90"/>
      <c r="C179" s="90"/>
      <c r="D179" s="88">
        <v>950</v>
      </c>
      <c r="E179" s="90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</row>
    <row r="180" spans="1:55" s="64" customFormat="1" ht="12.95" customHeight="1" x14ac:dyDescent="0.2">
      <c r="A180" s="96" t="s">
        <v>75</v>
      </c>
      <c r="B180" s="90"/>
      <c r="C180" s="90"/>
      <c r="D180" s="87">
        <v>2830</v>
      </c>
      <c r="E180" s="90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63"/>
      <c r="AM180" s="63"/>
      <c r="AN180" s="63"/>
      <c r="AO180" s="63"/>
      <c r="AP180" s="63"/>
      <c r="AQ180" s="63"/>
      <c r="AR180" s="63"/>
      <c r="AS180" s="63"/>
      <c r="AT180" s="63"/>
      <c r="AU180" s="63"/>
      <c r="AV180" s="63"/>
      <c r="AW180" s="63"/>
      <c r="AX180" s="63"/>
      <c r="AY180" s="63"/>
      <c r="AZ180" s="63"/>
      <c r="BA180" s="63"/>
      <c r="BB180" s="63"/>
      <c r="BC180" s="63"/>
    </row>
    <row r="181" spans="1:55" s="64" customFormat="1" ht="12.95" customHeight="1" x14ac:dyDescent="0.2">
      <c r="A181" s="92" t="s">
        <v>152</v>
      </c>
      <c r="B181" s="93">
        <v>1500</v>
      </c>
      <c r="C181" s="93">
        <v>1500</v>
      </c>
      <c r="D181" s="93">
        <v>1374</v>
      </c>
      <c r="E181" s="94">
        <v>91.6</v>
      </c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</row>
    <row r="182" spans="1:55" s="64" customFormat="1" ht="12.95" customHeight="1" x14ac:dyDescent="0.2">
      <c r="A182" s="91" t="s">
        <v>134</v>
      </c>
      <c r="B182" s="55">
        <v>1500</v>
      </c>
      <c r="C182" s="55">
        <v>1500</v>
      </c>
      <c r="D182" s="55">
        <v>1374</v>
      </c>
      <c r="E182" s="81">
        <v>91.6</v>
      </c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63"/>
      <c r="AM182" s="63"/>
      <c r="AN182" s="63"/>
      <c r="AO182" s="63"/>
      <c r="AP182" s="63"/>
      <c r="AQ182" s="63"/>
      <c r="AR182" s="63"/>
      <c r="AS182" s="63"/>
      <c r="AT182" s="63"/>
      <c r="AU182" s="63"/>
      <c r="AV182" s="63"/>
      <c r="AW182" s="63"/>
      <c r="AX182" s="63"/>
      <c r="AY182" s="63"/>
      <c r="AZ182" s="63"/>
      <c r="BA182" s="63"/>
      <c r="BB182" s="63"/>
      <c r="BC182" s="63"/>
    </row>
    <row r="183" spans="1:55" s="64" customFormat="1" ht="12.95" customHeight="1" x14ac:dyDescent="0.2">
      <c r="A183" s="95" t="s">
        <v>57</v>
      </c>
      <c r="B183" s="55">
        <v>1500</v>
      </c>
      <c r="C183" s="55">
        <v>1500</v>
      </c>
      <c r="D183" s="55">
        <v>1374</v>
      </c>
      <c r="E183" s="81">
        <v>91.6</v>
      </c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</row>
    <row r="184" spans="1:55" s="64" customFormat="1" ht="12.95" customHeight="1" x14ac:dyDescent="0.2">
      <c r="A184" s="96" t="s">
        <v>73</v>
      </c>
      <c r="B184" s="90"/>
      <c r="C184" s="90"/>
      <c r="D184" s="87">
        <v>1374</v>
      </c>
      <c r="E184" s="90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63"/>
      <c r="AE184" s="63"/>
      <c r="AF184" s="63"/>
      <c r="AG184" s="63"/>
      <c r="AH184" s="63"/>
      <c r="AI184" s="63"/>
      <c r="AJ184" s="63"/>
      <c r="AK184" s="63"/>
      <c r="AL184" s="63"/>
      <c r="AM184" s="63"/>
      <c r="AN184" s="63"/>
      <c r="AO184" s="63"/>
      <c r="AP184" s="63"/>
      <c r="AQ184" s="63"/>
      <c r="AR184" s="63"/>
      <c r="AS184" s="63"/>
      <c r="AT184" s="63"/>
      <c r="AU184" s="63"/>
      <c r="AV184" s="63"/>
      <c r="AW184" s="63"/>
      <c r="AX184" s="63"/>
      <c r="AY184" s="63"/>
      <c r="AZ184" s="63"/>
      <c r="BA184" s="63"/>
      <c r="BB184" s="63"/>
      <c r="BC184" s="63"/>
    </row>
    <row r="185" spans="1:55" s="64" customFormat="1" ht="12.95" customHeight="1" x14ac:dyDescent="0.2">
      <c r="A185" s="92" t="s">
        <v>153</v>
      </c>
      <c r="B185" s="94">
        <v>432</v>
      </c>
      <c r="C185" s="94">
        <v>432</v>
      </c>
      <c r="D185" s="94">
        <v>432</v>
      </c>
      <c r="E185" s="94">
        <v>100</v>
      </c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</row>
    <row r="186" spans="1:55" s="64" customFormat="1" ht="12.95" customHeight="1" x14ac:dyDescent="0.2">
      <c r="A186" s="91" t="s">
        <v>141</v>
      </c>
      <c r="B186" s="81">
        <v>432</v>
      </c>
      <c r="C186" s="81">
        <v>432</v>
      </c>
      <c r="D186" s="81">
        <v>432</v>
      </c>
      <c r="E186" s="81">
        <v>100</v>
      </c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3"/>
      <c r="AE186" s="63"/>
      <c r="AF186" s="63"/>
      <c r="AG186" s="63"/>
      <c r="AH186" s="63"/>
      <c r="AI186" s="63"/>
      <c r="AJ186" s="63"/>
      <c r="AK186" s="63"/>
      <c r="AL186" s="63"/>
      <c r="AM186" s="63"/>
      <c r="AN186" s="63"/>
      <c r="AO186" s="63"/>
      <c r="AP186" s="63"/>
      <c r="AQ186" s="63"/>
      <c r="AR186" s="63"/>
      <c r="AS186" s="63"/>
      <c r="AT186" s="63"/>
      <c r="AU186" s="63"/>
      <c r="AV186" s="63"/>
      <c r="AW186" s="63"/>
      <c r="AX186" s="63"/>
      <c r="AY186" s="63"/>
      <c r="AZ186" s="63"/>
      <c r="BA186" s="63"/>
      <c r="BB186" s="63"/>
      <c r="BC186" s="63"/>
    </row>
    <row r="187" spans="1:55" s="64" customFormat="1" ht="12.95" customHeight="1" x14ac:dyDescent="0.2">
      <c r="A187" s="91" t="s">
        <v>176</v>
      </c>
      <c r="B187" s="81">
        <v>432</v>
      </c>
      <c r="C187" s="81">
        <v>432</v>
      </c>
      <c r="D187" s="81">
        <v>432</v>
      </c>
      <c r="E187" s="81">
        <v>100</v>
      </c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</row>
    <row r="188" spans="1:55" s="64" customFormat="1" ht="12.95" customHeight="1" x14ac:dyDescent="0.2">
      <c r="A188" s="95" t="s">
        <v>169</v>
      </c>
      <c r="B188" s="81">
        <v>432</v>
      </c>
      <c r="C188" s="81">
        <v>432</v>
      </c>
      <c r="D188" s="81">
        <v>432</v>
      </c>
      <c r="E188" s="81">
        <v>100</v>
      </c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3"/>
      <c r="AE188" s="63"/>
      <c r="AF188" s="63"/>
      <c r="AG188" s="63"/>
      <c r="AH188" s="63"/>
      <c r="AI188" s="63"/>
      <c r="AJ188" s="63"/>
      <c r="AK188" s="63"/>
      <c r="AL188" s="63"/>
      <c r="AM188" s="63"/>
      <c r="AN188" s="63"/>
      <c r="AO188" s="63"/>
      <c r="AP188" s="63"/>
      <c r="AQ188" s="63"/>
      <c r="AR188" s="63"/>
      <c r="AS188" s="63"/>
      <c r="AT188" s="63"/>
      <c r="AU188" s="63"/>
      <c r="AV188" s="63"/>
      <c r="AW188" s="63"/>
      <c r="AX188" s="63"/>
      <c r="AY188" s="63"/>
      <c r="AZ188" s="63"/>
      <c r="BA188" s="63"/>
      <c r="BB188" s="63"/>
      <c r="BC188" s="63"/>
    </row>
    <row r="189" spans="1:55" s="64" customFormat="1" ht="12.95" customHeight="1" x14ac:dyDescent="0.2">
      <c r="A189" s="96" t="s">
        <v>90</v>
      </c>
      <c r="B189" s="90"/>
      <c r="C189" s="90"/>
      <c r="D189" s="88">
        <v>432</v>
      </c>
      <c r="E189" s="90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</row>
    <row r="190" spans="1:55" s="64" customFormat="1" ht="12.95" customHeight="1" x14ac:dyDescent="0.2">
      <c r="A190" s="54" t="s">
        <v>154</v>
      </c>
      <c r="B190" s="55">
        <v>70015.05</v>
      </c>
      <c r="C190" s="55">
        <v>70015.05</v>
      </c>
      <c r="D190" s="55">
        <v>29943.39</v>
      </c>
      <c r="E190" s="81">
        <v>42.77</v>
      </c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3"/>
      <c r="AI190" s="63"/>
      <c r="AJ190" s="63"/>
      <c r="AK190" s="63"/>
      <c r="AL190" s="63"/>
      <c r="AM190" s="63"/>
      <c r="AN190" s="63"/>
      <c r="AO190" s="63"/>
      <c r="AP190" s="63"/>
      <c r="AQ190" s="63"/>
      <c r="AR190" s="63"/>
      <c r="AS190" s="63"/>
      <c r="AT190" s="63"/>
      <c r="AU190" s="63"/>
      <c r="AV190" s="63"/>
      <c r="AW190" s="63"/>
      <c r="AX190" s="63"/>
      <c r="AY190" s="63"/>
      <c r="AZ190" s="63"/>
      <c r="BA190" s="63"/>
      <c r="BB190" s="63"/>
      <c r="BC190" s="63"/>
    </row>
    <row r="191" spans="1:55" s="64" customFormat="1" ht="12.95" customHeight="1" x14ac:dyDescent="0.2">
      <c r="A191" s="97" t="s">
        <v>155</v>
      </c>
      <c r="B191" s="98">
        <v>70015.05</v>
      </c>
      <c r="C191" s="98">
        <v>70015.05</v>
      </c>
      <c r="D191" s="98">
        <v>29943.39</v>
      </c>
      <c r="E191" s="99">
        <v>42.77</v>
      </c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</row>
    <row r="192" spans="1:55" s="64" customFormat="1" ht="12.95" customHeight="1" x14ac:dyDescent="0.2">
      <c r="A192" s="91" t="s">
        <v>135</v>
      </c>
      <c r="B192" s="55">
        <v>2700</v>
      </c>
      <c r="C192" s="55">
        <v>2700</v>
      </c>
      <c r="D192" s="55">
        <v>1859.88</v>
      </c>
      <c r="E192" s="81">
        <v>68.88</v>
      </c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3"/>
      <c r="AE192" s="63"/>
      <c r="AF192" s="63"/>
      <c r="AG192" s="63"/>
      <c r="AH192" s="63"/>
      <c r="AI192" s="63"/>
      <c r="AJ192" s="63"/>
      <c r="AK192" s="63"/>
      <c r="AL192" s="63"/>
      <c r="AM192" s="63"/>
      <c r="AN192" s="63"/>
      <c r="AO192" s="63"/>
      <c r="AP192" s="63"/>
      <c r="AQ192" s="63"/>
      <c r="AR192" s="63"/>
      <c r="AS192" s="63"/>
      <c r="AT192" s="63"/>
      <c r="AU192" s="63"/>
      <c r="AV192" s="63"/>
      <c r="AW192" s="63"/>
      <c r="AX192" s="63"/>
      <c r="AY192" s="63"/>
      <c r="AZ192" s="63"/>
      <c r="BA192" s="63"/>
      <c r="BB192" s="63"/>
      <c r="BC192" s="63"/>
    </row>
    <row r="193" spans="1:55" s="64" customFormat="1" ht="12.95" customHeight="1" x14ac:dyDescent="0.2">
      <c r="A193" s="91" t="s">
        <v>170</v>
      </c>
      <c r="B193" s="55">
        <v>2700</v>
      </c>
      <c r="C193" s="55">
        <v>2700</v>
      </c>
      <c r="D193" s="55">
        <v>1859.88</v>
      </c>
      <c r="E193" s="81">
        <v>68.88</v>
      </c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</row>
    <row r="194" spans="1:55" s="64" customFormat="1" ht="12.95" customHeight="1" x14ac:dyDescent="0.2">
      <c r="A194" s="95" t="s">
        <v>95</v>
      </c>
      <c r="B194" s="55">
        <v>2700</v>
      </c>
      <c r="C194" s="55">
        <v>2700</v>
      </c>
      <c r="D194" s="55">
        <v>1859.88</v>
      </c>
      <c r="E194" s="81">
        <v>68.88</v>
      </c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3"/>
      <c r="AE194" s="63"/>
      <c r="AF194" s="63"/>
      <c r="AG194" s="63"/>
      <c r="AH194" s="63"/>
      <c r="AI194" s="63"/>
      <c r="AJ194" s="63"/>
      <c r="AK194" s="63"/>
      <c r="AL194" s="63"/>
      <c r="AM194" s="63"/>
      <c r="AN194" s="63"/>
      <c r="AO194" s="63"/>
      <c r="AP194" s="63"/>
      <c r="AQ194" s="63"/>
      <c r="AR194" s="63"/>
      <c r="AS194" s="63"/>
      <c r="AT194" s="63"/>
      <c r="AU194" s="63"/>
      <c r="AV194" s="63"/>
      <c r="AW194" s="63"/>
      <c r="AX194" s="63"/>
      <c r="AY194" s="63"/>
      <c r="AZ194" s="63"/>
      <c r="BA194" s="63"/>
      <c r="BB194" s="63"/>
      <c r="BC194" s="63"/>
    </row>
    <row r="195" spans="1:55" s="64" customFormat="1" ht="12.95" customHeight="1" x14ac:dyDescent="0.2">
      <c r="A195" s="96" t="s">
        <v>97</v>
      </c>
      <c r="B195" s="90"/>
      <c r="C195" s="90"/>
      <c r="D195" s="88">
        <v>784.09</v>
      </c>
      <c r="E195" s="90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</row>
    <row r="196" spans="1:55" s="64" customFormat="1" ht="12.95" customHeight="1" x14ac:dyDescent="0.2">
      <c r="A196" s="96" t="s">
        <v>103</v>
      </c>
      <c r="B196" s="90"/>
      <c r="C196" s="90"/>
      <c r="D196" s="87">
        <v>1075.79</v>
      </c>
      <c r="E196" s="90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3"/>
      <c r="AE196" s="63"/>
      <c r="AF196" s="63"/>
      <c r="AG196" s="63"/>
      <c r="AH196" s="63"/>
      <c r="AI196" s="63"/>
      <c r="AJ196" s="63"/>
      <c r="AK196" s="63"/>
      <c r="AL196" s="63"/>
      <c r="AM196" s="63"/>
      <c r="AN196" s="63"/>
      <c r="AO196" s="63"/>
      <c r="AP196" s="63"/>
      <c r="AQ196" s="63"/>
      <c r="AR196" s="63"/>
      <c r="AS196" s="63"/>
      <c r="AT196" s="63"/>
      <c r="AU196" s="63"/>
      <c r="AV196" s="63"/>
      <c r="AW196" s="63"/>
      <c r="AX196" s="63"/>
      <c r="AY196" s="63"/>
      <c r="AZ196" s="63"/>
      <c r="BA196" s="63"/>
      <c r="BB196" s="63"/>
      <c r="BC196" s="63"/>
    </row>
    <row r="197" spans="1:55" s="64" customFormat="1" ht="12.95" customHeight="1" x14ac:dyDescent="0.2">
      <c r="A197" s="91" t="s">
        <v>136</v>
      </c>
      <c r="B197" s="55">
        <v>4810.05</v>
      </c>
      <c r="C197" s="55">
        <v>4810.05</v>
      </c>
      <c r="D197" s="55">
        <v>4810.05</v>
      </c>
      <c r="E197" s="81">
        <v>100</v>
      </c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</row>
    <row r="198" spans="1:55" s="64" customFormat="1" ht="12.95" customHeight="1" x14ac:dyDescent="0.2">
      <c r="A198" s="91" t="s">
        <v>171</v>
      </c>
      <c r="B198" s="55">
        <v>4810.05</v>
      </c>
      <c r="C198" s="55">
        <v>4810.05</v>
      </c>
      <c r="D198" s="55">
        <v>4810.05</v>
      </c>
      <c r="E198" s="81">
        <v>100</v>
      </c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3"/>
      <c r="AE198" s="63"/>
      <c r="AF198" s="63"/>
      <c r="AG198" s="63"/>
      <c r="AH198" s="63"/>
      <c r="AI198" s="63"/>
      <c r="AJ198" s="63"/>
      <c r="AK198" s="63"/>
      <c r="AL198" s="63"/>
      <c r="AM198" s="63"/>
      <c r="AN198" s="63"/>
      <c r="AO198" s="63"/>
      <c r="AP198" s="63"/>
      <c r="AQ198" s="63"/>
      <c r="AR198" s="63"/>
      <c r="AS198" s="63"/>
      <c r="AT198" s="63"/>
      <c r="AU198" s="63"/>
      <c r="AV198" s="63"/>
      <c r="AW198" s="63"/>
      <c r="AX198" s="63"/>
      <c r="AY198" s="63"/>
      <c r="AZ198" s="63"/>
      <c r="BA198" s="63"/>
      <c r="BB198" s="63"/>
      <c r="BC198" s="63"/>
    </row>
    <row r="199" spans="1:55" s="64" customFormat="1" ht="12.95" customHeight="1" x14ac:dyDescent="0.2">
      <c r="A199" s="95" t="s">
        <v>95</v>
      </c>
      <c r="B199" s="55">
        <v>4810.05</v>
      </c>
      <c r="C199" s="55">
        <v>4810.05</v>
      </c>
      <c r="D199" s="55">
        <v>4810.05</v>
      </c>
      <c r="E199" s="81">
        <v>100</v>
      </c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63"/>
      <c r="AE199" s="63"/>
      <c r="AF199" s="63"/>
      <c r="AG199" s="63"/>
      <c r="AH199" s="63"/>
      <c r="AI199" s="63"/>
      <c r="AJ199" s="63"/>
      <c r="AK199" s="63"/>
      <c r="AL199" s="63"/>
      <c r="AM199" s="63"/>
      <c r="AN199" s="63"/>
      <c r="AO199" s="63"/>
      <c r="AP199" s="63"/>
      <c r="AQ199" s="63"/>
      <c r="AR199" s="63"/>
      <c r="AS199" s="63"/>
      <c r="AT199" s="63"/>
      <c r="AU199" s="63"/>
      <c r="AV199" s="63"/>
      <c r="AW199" s="63"/>
      <c r="AX199" s="63"/>
      <c r="AY199" s="63"/>
      <c r="AZ199" s="63"/>
      <c r="BA199" s="63"/>
      <c r="BB199" s="63"/>
      <c r="BC199" s="63"/>
    </row>
    <row r="200" spans="1:55" s="64" customFormat="1" ht="12.95" customHeight="1" x14ac:dyDescent="0.2">
      <c r="A200" s="96" t="s">
        <v>97</v>
      </c>
      <c r="B200" s="90"/>
      <c r="C200" s="90"/>
      <c r="D200" s="87">
        <v>4810.05</v>
      </c>
      <c r="E200" s="90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3"/>
      <c r="AE200" s="63"/>
      <c r="AF200" s="63"/>
      <c r="AG200" s="63"/>
      <c r="AH200" s="63"/>
      <c r="AI200" s="63"/>
      <c r="AJ200" s="63"/>
      <c r="AK200" s="63"/>
      <c r="AL200" s="63"/>
      <c r="AM200" s="63"/>
      <c r="AN200" s="63"/>
      <c r="AO200" s="63"/>
      <c r="AP200" s="63"/>
      <c r="AQ200" s="63"/>
      <c r="AR200" s="63"/>
      <c r="AS200" s="63"/>
      <c r="AT200" s="63"/>
      <c r="AU200" s="63"/>
      <c r="AV200" s="63"/>
      <c r="AW200" s="63"/>
      <c r="AX200" s="63"/>
      <c r="AY200" s="63"/>
      <c r="AZ200" s="63"/>
      <c r="BA200" s="63"/>
      <c r="BB200" s="63"/>
      <c r="BC200" s="63"/>
    </row>
    <row r="201" spans="1:55" s="64" customFormat="1" ht="12.95" customHeight="1" x14ac:dyDescent="0.2">
      <c r="A201" s="91" t="s">
        <v>137</v>
      </c>
      <c r="B201" s="55">
        <v>4325</v>
      </c>
      <c r="C201" s="55">
        <v>4325</v>
      </c>
      <c r="D201" s="55">
        <v>3725</v>
      </c>
      <c r="E201" s="81">
        <v>86.13</v>
      </c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</row>
    <row r="202" spans="1:55" s="64" customFormat="1" ht="12.95" customHeight="1" x14ac:dyDescent="0.2">
      <c r="A202" s="91" t="s">
        <v>172</v>
      </c>
      <c r="B202" s="55">
        <v>4325</v>
      </c>
      <c r="C202" s="55">
        <v>4325</v>
      </c>
      <c r="D202" s="55">
        <v>3725</v>
      </c>
      <c r="E202" s="81">
        <v>86.13</v>
      </c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3"/>
      <c r="AI202" s="63"/>
      <c r="AJ202" s="63"/>
      <c r="AK202" s="63"/>
      <c r="AL202" s="63"/>
      <c r="AM202" s="63"/>
      <c r="AN202" s="63"/>
      <c r="AO202" s="63"/>
      <c r="AP202" s="63"/>
      <c r="AQ202" s="63"/>
      <c r="AR202" s="63"/>
      <c r="AS202" s="63"/>
      <c r="AT202" s="63"/>
      <c r="AU202" s="63"/>
      <c r="AV202" s="63"/>
      <c r="AW202" s="63"/>
      <c r="AX202" s="63"/>
      <c r="AY202" s="63"/>
      <c r="AZ202" s="63"/>
      <c r="BA202" s="63"/>
      <c r="BB202" s="63"/>
      <c r="BC202" s="63"/>
    </row>
    <row r="203" spans="1:55" s="64" customFormat="1" ht="12.95" customHeight="1" x14ac:dyDescent="0.2">
      <c r="A203" s="95" t="s">
        <v>95</v>
      </c>
      <c r="B203" s="55">
        <v>4325</v>
      </c>
      <c r="C203" s="55">
        <v>4325</v>
      </c>
      <c r="D203" s="55">
        <v>3725</v>
      </c>
      <c r="E203" s="81">
        <v>86.13</v>
      </c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</row>
    <row r="204" spans="1:55" x14ac:dyDescent="0.25">
      <c r="A204" s="96" t="s">
        <v>100</v>
      </c>
      <c r="B204" s="90"/>
      <c r="C204" s="90"/>
      <c r="D204" s="87">
        <v>3725</v>
      </c>
      <c r="E204" s="90"/>
    </row>
    <row r="205" spans="1:55" x14ac:dyDescent="0.25">
      <c r="A205" s="96" t="s">
        <v>101</v>
      </c>
      <c r="B205" s="90"/>
      <c r="C205" s="90"/>
      <c r="D205" s="90"/>
      <c r="E205" s="90"/>
    </row>
    <row r="206" spans="1:55" x14ac:dyDescent="0.25">
      <c r="A206" s="91" t="s">
        <v>141</v>
      </c>
      <c r="B206" s="55">
        <v>3180</v>
      </c>
      <c r="C206" s="55">
        <v>3180</v>
      </c>
      <c r="D206" s="55">
        <v>3442.47</v>
      </c>
      <c r="E206" s="81">
        <v>108.25</v>
      </c>
    </row>
    <row r="207" spans="1:55" x14ac:dyDescent="0.25">
      <c r="A207" s="91" t="s">
        <v>176</v>
      </c>
      <c r="B207" s="55">
        <v>3180</v>
      </c>
      <c r="C207" s="55">
        <v>3180</v>
      </c>
      <c r="D207" s="55">
        <v>3442.47</v>
      </c>
      <c r="E207" s="81">
        <v>108.25</v>
      </c>
    </row>
    <row r="208" spans="1:55" x14ac:dyDescent="0.25">
      <c r="A208" s="95" t="s">
        <v>94</v>
      </c>
      <c r="B208" s="81">
        <v>10</v>
      </c>
      <c r="C208" s="81">
        <v>10</v>
      </c>
      <c r="D208" s="54"/>
      <c r="E208" s="54"/>
    </row>
    <row r="209" spans="1:5" x14ac:dyDescent="0.25">
      <c r="A209" s="95" t="s">
        <v>95</v>
      </c>
      <c r="B209" s="55">
        <v>3170</v>
      </c>
      <c r="C209" s="55">
        <v>3170</v>
      </c>
      <c r="D209" s="55">
        <v>3442.47</v>
      </c>
      <c r="E209" s="81">
        <v>108.6</v>
      </c>
    </row>
    <row r="210" spans="1:5" x14ac:dyDescent="0.25">
      <c r="A210" s="96" t="s">
        <v>97</v>
      </c>
      <c r="B210" s="90"/>
      <c r="C210" s="90"/>
      <c r="D210" s="87">
        <v>2534.38</v>
      </c>
      <c r="E210" s="90"/>
    </row>
    <row r="211" spans="1:5" x14ac:dyDescent="0.25">
      <c r="A211" s="96" t="s">
        <v>103</v>
      </c>
      <c r="B211" s="90"/>
      <c r="C211" s="90"/>
      <c r="D211" s="88">
        <v>908.09</v>
      </c>
      <c r="E211" s="90"/>
    </row>
    <row r="212" spans="1:5" ht="26.25" x14ac:dyDescent="0.25">
      <c r="A212" s="91" t="s">
        <v>181</v>
      </c>
      <c r="B212" s="55">
        <v>55000</v>
      </c>
      <c r="C212" s="55">
        <v>55000</v>
      </c>
      <c r="D212" s="55">
        <v>16105.99</v>
      </c>
      <c r="E212" s="81">
        <v>29.28</v>
      </c>
    </row>
    <row r="213" spans="1:5" ht="26.25" x14ac:dyDescent="0.25">
      <c r="A213" s="91" t="s">
        <v>182</v>
      </c>
      <c r="B213" s="55">
        <v>55000</v>
      </c>
      <c r="C213" s="55">
        <v>55000</v>
      </c>
      <c r="D213" s="55">
        <v>16105.99</v>
      </c>
      <c r="E213" s="81">
        <v>29.28</v>
      </c>
    </row>
    <row r="214" spans="1:5" x14ac:dyDescent="0.25">
      <c r="A214" s="95" t="s">
        <v>95</v>
      </c>
      <c r="B214" s="55">
        <v>55000</v>
      </c>
      <c r="C214" s="55">
        <v>55000</v>
      </c>
      <c r="D214" s="55">
        <v>16105.99</v>
      </c>
      <c r="E214" s="81">
        <v>29.28</v>
      </c>
    </row>
    <row r="215" spans="1:5" x14ac:dyDescent="0.25">
      <c r="A215" s="96" t="s">
        <v>98</v>
      </c>
      <c r="B215" s="90"/>
      <c r="C215" s="90"/>
      <c r="D215" s="87">
        <v>2355.38</v>
      </c>
      <c r="E215" s="90"/>
    </row>
    <row r="216" spans="1:5" x14ac:dyDescent="0.25">
      <c r="A216" s="96" t="s">
        <v>101</v>
      </c>
      <c r="B216" s="90"/>
      <c r="C216" s="90"/>
      <c r="D216" s="87">
        <v>13750.61</v>
      </c>
      <c r="E216" s="90"/>
    </row>
  </sheetData>
  <mergeCells count="1">
    <mergeCell ref="A1:E1"/>
  </mergeCells>
  <pageMargins left="0.82677165354330717" right="0.82677165354330717" top="0.5511811023622047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SAŽETAK OPĆEG DIJELA</vt:lpstr>
      <vt:lpstr>Prih i rash po ekonom klas</vt:lpstr>
      <vt:lpstr>Prih i rash po izvorima fin</vt:lpstr>
      <vt:lpstr>rASHODI PO FUNK KLAS</vt:lpstr>
      <vt:lpstr>RASHODI PO PROGR KLAS</vt:lpstr>
      <vt:lpstr>'rASHODI PO FUNK KLAS'!Podrucje_ispisa</vt:lpstr>
      <vt:lpstr>'RASHODI PO PROGR KLAS'!Podrucje_ispisa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Leonora Poropat</cp:lastModifiedBy>
  <cp:lastPrinted>2026-02-21T10:47:26Z</cp:lastPrinted>
  <dcterms:created xsi:type="dcterms:W3CDTF">2022-07-19T20:33:42Z</dcterms:created>
  <dcterms:modified xsi:type="dcterms:W3CDTF">2026-02-21T10:57:29Z</dcterms:modified>
</cp:coreProperties>
</file>